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ThisWorkbook" defaultThemeVersion="124226"/>
  <mc:AlternateContent xmlns:mc="http://schemas.openxmlformats.org/markup-compatibility/2006">
    <mc:Choice Requires="x15">
      <x15ac:absPath xmlns:x15ac="http://schemas.microsoft.com/office/spreadsheetml/2010/11/ac" url="\\172.16.1.60\20 大阪\2040 工務\外部読取不可\16-工務管理書類\9-ＨＰダウンロード書類\口座振込依頼書兼変更届出書\"/>
    </mc:Choice>
  </mc:AlternateContent>
  <xr:revisionPtr revIDLastSave="0" documentId="13_ncr:1_{1D1CBB3C-0FB3-49DD-B1C6-10D2442F5B5F}" xr6:coauthVersionLast="36" xr6:coauthVersionMax="36" xr10:uidLastSave="{00000000-0000-0000-0000-000000000000}"/>
  <workbookProtection workbookAlgorithmName="SHA-512" workbookHashValue="kO30D+aYC3BQ3LzHBkX0KLzUxC3fyyQ0kAQs0bB8sexQ/9JK1EVYJtNwGYuUFGYA9XLa9LcURdsqyoTj47JwHA==" workbookSaltValue="gIEZvt2lz622C58ig9BZMw==" workbookSpinCount="100000" lockStructure="1"/>
  <bookViews>
    <workbookView xWindow="0" yWindow="0" windowWidth="28800" windowHeight="11910" activeTab="1" xr2:uid="{503FC4E3-F74C-4D7A-B43E-3DC0C3AB6FB2}"/>
  </bookViews>
  <sheets>
    <sheet name="記入用紙" sheetId="21" r:id="rId1"/>
    <sheet name="口座振込依頼書" sheetId="22" r:id="rId2"/>
    <sheet name="変更届出書" sheetId="26" r:id="rId3"/>
    <sheet name="修正点" sheetId="25" state="hidden" r:id="rId4"/>
  </sheets>
  <definedNames>
    <definedName name="_xlnm.Print_Area" localSheetId="0">記入用紙!$A$1:$L$39</definedName>
    <definedName name="_xlnm.Print_Area" localSheetId="1">口座振込依頼書!$A$1:$AW$197</definedName>
    <definedName name="_xlnm.Print_Area" localSheetId="2">変更届出書!$A$1:$AW$197</definedName>
  </definedNames>
  <calcPr calcId="191029"/>
</workbook>
</file>

<file path=xl/calcChain.xml><?xml version="1.0" encoding="utf-8"?>
<calcChain xmlns="http://schemas.openxmlformats.org/spreadsheetml/2006/main">
  <c r="AG161" i="26" l="1"/>
  <c r="I161" i="26"/>
  <c r="AG95" i="26"/>
  <c r="I95" i="26"/>
  <c r="AG30" i="26"/>
  <c r="I30" i="26"/>
  <c r="AG161" i="22"/>
  <c r="I161" i="22"/>
  <c r="AG95" i="22"/>
  <c r="I95" i="22"/>
  <c r="AG30" i="22" l="1"/>
  <c r="I30" i="22"/>
  <c r="AI74" i="26" l="1"/>
  <c r="AI9" i="26"/>
  <c r="AI140" i="26" l="1"/>
  <c r="I180" i="26" l="1"/>
  <c r="I178" i="26"/>
  <c r="W176" i="26"/>
  <c r="V176" i="26"/>
  <c r="U176" i="26"/>
  <c r="T176" i="26"/>
  <c r="S176" i="26"/>
  <c r="R176" i="26"/>
  <c r="Q176" i="26"/>
  <c r="P176" i="26"/>
  <c r="O176" i="26"/>
  <c r="N176" i="26"/>
  <c r="M176" i="26"/>
  <c r="L176" i="26"/>
  <c r="K176" i="26"/>
  <c r="J176" i="26"/>
  <c r="I176" i="26"/>
  <c r="W175" i="26"/>
  <c r="V175" i="26"/>
  <c r="U175" i="26"/>
  <c r="T175" i="26"/>
  <c r="S175" i="26"/>
  <c r="R175" i="26"/>
  <c r="Q175" i="26"/>
  <c r="P175" i="26"/>
  <c r="O175" i="26"/>
  <c r="N175" i="26"/>
  <c r="M175" i="26"/>
  <c r="L175" i="26"/>
  <c r="K175" i="26"/>
  <c r="J175" i="26"/>
  <c r="I175" i="26"/>
  <c r="Q173" i="26"/>
  <c r="I173" i="26"/>
  <c r="P171" i="26"/>
  <c r="I171" i="26"/>
  <c r="P169" i="26"/>
  <c r="I169" i="26"/>
  <c r="P167" i="26"/>
  <c r="L165" i="26"/>
  <c r="C164" i="26"/>
  <c r="P163" i="26"/>
  <c r="I159" i="26"/>
  <c r="I157" i="26"/>
  <c r="I155" i="26"/>
  <c r="I154" i="26"/>
  <c r="I152" i="26"/>
  <c r="J151" i="26"/>
  <c r="I150" i="26"/>
  <c r="I148" i="26"/>
  <c r="I147" i="26"/>
  <c r="I114" i="26"/>
  <c r="I112" i="26"/>
  <c r="W110" i="26"/>
  <c r="V110" i="26"/>
  <c r="U110" i="26"/>
  <c r="T110" i="26"/>
  <c r="S110" i="26"/>
  <c r="R110" i="26"/>
  <c r="Q110" i="26"/>
  <c r="P110" i="26"/>
  <c r="O110" i="26"/>
  <c r="N110" i="26"/>
  <c r="M110" i="26"/>
  <c r="L110" i="26"/>
  <c r="K110" i="26"/>
  <c r="J110" i="26"/>
  <c r="I110" i="26"/>
  <c r="W109" i="26"/>
  <c r="V109" i="26"/>
  <c r="U109" i="26"/>
  <c r="T109" i="26"/>
  <c r="S109" i="26"/>
  <c r="R109" i="26"/>
  <c r="Q109" i="26"/>
  <c r="P109" i="26"/>
  <c r="O109" i="26"/>
  <c r="N109" i="26"/>
  <c r="M109" i="26"/>
  <c r="L109" i="26"/>
  <c r="K109" i="26"/>
  <c r="J109" i="26"/>
  <c r="I109" i="26"/>
  <c r="Q107" i="26"/>
  <c r="I107" i="26"/>
  <c r="P105" i="26"/>
  <c r="I105" i="26"/>
  <c r="P103" i="26"/>
  <c r="I103" i="26"/>
  <c r="P101" i="26"/>
  <c r="L99" i="26"/>
  <c r="C98" i="26"/>
  <c r="P97" i="26"/>
  <c r="I93" i="26"/>
  <c r="I91" i="26"/>
  <c r="I89" i="26"/>
  <c r="I88" i="26"/>
  <c r="I86" i="26"/>
  <c r="J85" i="26"/>
  <c r="I84" i="26"/>
  <c r="I82" i="26"/>
  <c r="I81" i="26"/>
  <c r="I49" i="26"/>
  <c r="I47" i="26"/>
  <c r="W45" i="26"/>
  <c r="V45" i="26"/>
  <c r="U45" i="26"/>
  <c r="T45" i="26"/>
  <c r="S45" i="26"/>
  <c r="R45" i="26"/>
  <c r="Q45" i="26"/>
  <c r="P45" i="26"/>
  <c r="O45" i="26"/>
  <c r="N45" i="26"/>
  <c r="M45" i="26"/>
  <c r="L45" i="26"/>
  <c r="K45" i="26"/>
  <c r="J45" i="26"/>
  <c r="I45" i="26"/>
  <c r="W44" i="26"/>
  <c r="V44" i="26"/>
  <c r="U44" i="26"/>
  <c r="T44" i="26"/>
  <c r="S44" i="26"/>
  <c r="R44" i="26"/>
  <c r="Q44" i="26"/>
  <c r="P44" i="26"/>
  <c r="O44" i="26"/>
  <c r="N44" i="26"/>
  <c r="M44" i="26"/>
  <c r="L44" i="26"/>
  <c r="K44" i="26"/>
  <c r="J44" i="26"/>
  <c r="I44" i="26"/>
  <c r="Q42" i="26"/>
  <c r="I42" i="26"/>
  <c r="P40" i="26"/>
  <c r="I40" i="26"/>
  <c r="P38" i="26"/>
  <c r="I38" i="26"/>
  <c r="P36" i="26"/>
  <c r="L34" i="26"/>
  <c r="C33" i="26"/>
  <c r="P32" i="26"/>
  <c r="I28" i="26"/>
  <c r="I26" i="26"/>
  <c r="I24" i="26"/>
  <c r="I23" i="26"/>
  <c r="I21" i="26"/>
  <c r="J20" i="26"/>
  <c r="I19" i="26"/>
  <c r="I17" i="26"/>
  <c r="I16" i="26"/>
  <c r="I180" i="22"/>
  <c r="I178" i="22"/>
  <c r="W176" i="22"/>
  <c r="V176" i="22"/>
  <c r="U176" i="22"/>
  <c r="T176" i="22"/>
  <c r="S176" i="22"/>
  <c r="R176" i="22"/>
  <c r="Q176" i="22"/>
  <c r="P176" i="22"/>
  <c r="O176" i="22"/>
  <c r="N176" i="22"/>
  <c r="M176" i="22"/>
  <c r="L176" i="22"/>
  <c r="K176" i="22"/>
  <c r="J176" i="22"/>
  <c r="I176" i="22"/>
  <c r="W175" i="22"/>
  <c r="V175" i="22"/>
  <c r="U175" i="22"/>
  <c r="T175" i="22"/>
  <c r="S175" i="22"/>
  <c r="R175" i="22"/>
  <c r="Q175" i="22"/>
  <c r="P175" i="22"/>
  <c r="O175" i="22"/>
  <c r="N175" i="22"/>
  <c r="M175" i="22"/>
  <c r="L175" i="22"/>
  <c r="K175" i="22"/>
  <c r="J175" i="22"/>
  <c r="I175" i="22"/>
  <c r="Q173" i="22"/>
  <c r="I173" i="22"/>
  <c r="P171" i="22"/>
  <c r="I171" i="22"/>
  <c r="P169" i="22"/>
  <c r="I169" i="22"/>
  <c r="P167" i="22"/>
  <c r="L165" i="22"/>
  <c r="C164" i="22"/>
  <c r="P163" i="22"/>
  <c r="I159" i="22"/>
  <c r="I157" i="22"/>
  <c r="I155" i="22"/>
  <c r="I154" i="22"/>
  <c r="I152" i="22"/>
  <c r="J151" i="22"/>
  <c r="I150" i="22"/>
  <c r="I148" i="22"/>
  <c r="I147" i="22"/>
  <c r="I114" i="22"/>
  <c r="I112" i="22"/>
  <c r="W110" i="22"/>
  <c r="V110" i="22"/>
  <c r="U110" i="22"/>
  <c r="T110" i="22"/>
  <c r="S110" i="22"/>
  <c r="R110" i="22"/>
  <c r="Q110" i="22"/>
  <c r="P110" i="22"/>
  <c r="O110" i="22"/>
  <c r="N110" i="22"/>
  <c r="M110" i="22"/>
  <c r="L110" i="22"/>
  <c r="K110" i="22"/>
  <c r="J110" i="22"/>
  <c r="I110" i="22"/>
  <c r="W109" i="22"/>
  <c r="V109" i="22"/>
  <c r="U109" i="22"/>
  <c r="T109" i="22"/>
  <c r="S109" i="22"/>
  <c r="R109" i="22"/>
  <c r="Q109" i="22"/>
  <c r="P109" i="22"/>
  <c r="O109" i="22"/>
  <c r="N109" i="22"/>
  <c r="M109" i="22"/>
  <c r="L109" i="22"/>
  <c r="K109" i="22"/>
  <c r="J109" i="22"/>
  <c r="I109" i="22"/>
  <c r="Q107" i="22"/>
  <c r="I107" i="22"/>
  <c r="P105" i="22"/>
  <c r="I105" i="22"/>
  <c r="P103" i="22"/>
  <c r="I103" i="22"/>
  <c r="P101" i="22"/>
  <c r="L99" i="22"/>
  <c r="C98" i="22"/>
  <c r="P97" i="22"/>
  <c r="I93" i="22"/>
  <c r="I91" i="22"/>
  <c r="I89" i="22"/>
  <c r="I88" i="22"/>
  <c r="I86" i="22"/>
  <c r="J85" i="22"/>
  <c r="I84" i="22"/>
  <c r="I82" i="22"/>
  <c r="I81" i="22"/>
  <c r="AI140" i="22"/>
  <c r="AI74" i="22"/>
  <c r="AI9" i="22"/>
  <c r="I17" i="22"/>
  <c r="AG148" i="26"/>
  <c r="AG82" i="26"/>
  <c r="AG17" i="26"/>
  <c r="AC195" i="26" l="1"/>
  <c r="AB195" i="26"/>
  <c r="Z195" i="26"/>
  <c r="X195" i="26"/>
  <c r="W195" i="26"/>
  <c r="V195" i="26"/>
  <c r="U195" i="26"/>
  <c r="T195" i="26"/>
  <c r="S195" i="26"/>
  <c r="R195" i="26"/>
  <c r="Q195" i="26"/>
  <c r="P195" i="26"/>
  <c r="O195" i="26"/>
  <c r="N195" i="26"/>
  <c r="AV142" i="26"/>
  <c r="AU142" i="26"/>
  <c r="AT142" i="26"/>
  <c r="AS142" i="26"/>
  <c r="AR142" i="26"/>
  <c r="AQ142" i="26"/>
  <c r="AP142" i="26"/>
  <c r="AO142" i="26"/>
  <c r="AN142" i="26"/>
  <c r="AM142" i="26"/>
  <c r="AL142" i="26"/>
  <c r="AK142" i="26"/>
  <c r="AJ142" i="26"/>
  <c r="AI142" i="26"/>
  <c r="AV76" i="26"/>
  <c r="AU76" i="26"/>
  <c r="AT76" i="26"/>
  <c r="AS76" i="26"/>
  <c r="AR76" i="26"/>
  <c r="AQ76" i="26"/>
  <c r="AP76" i="26"/>
  <c r="AO76" i="26"/>
  <c r="AN76" i="26"/>
  <c r="AM76" i="26"/>
  <c r="AL76" i="26"/>
  <c r="AK76" i="26"/>
  <c r="AJ76" i="26"/>
  <c r="AI76" i="26"/>
  <c r="AH85" i="26" l="1"/>
  <c r="AG140" i="26" l="1"/>
  <c r="AF140" i="26"/>
  <c r="AE140" i="26"/>
  <c r="AD140" i="26"/>
  <c r="AC140" i="26"/>
  <c r="AB140" i="26"/>
  <c r="AG74" i="26"/>
  <c r="AF74" i="26"/>
  <c r="AE74" i="26"/>
  <c r="AD74" i="26"/>
  <c r="AC74" i="26"/>
  <c r="AB74" i="26"/>
  <c r="AG9" i="26"/>
  <c r="AF9" i="26"/>
  <c r="AE9" i="26"/>
  <c r="AD9" i="26"/>
  <c r="AC9" i="26"/>
  <c r="AB9" i="26"/>
  <c r="AI11" i="26"/>
  <c r="AV142" i="22"/>
  <c r="AU142" i="22"/>
  <c r="AT142" i="22"/>
  <c r="AS142" i="22"/>
  <c r="AR142" i="22"/>
  <c r="AQ142" i="22"/>
  <c r="AP142" i="22"/>
  <c r="AO142" i="22"/>
  <c r="AN142" i="22"/>
  <c r="AM142" i="22"/>
  <c r="AL142" i="22"/>
  <c r="AK142" i="22"/>
  <c r="AJ142" i="22"/>
  <c r="AI142" i="22"/>
  <c r="AH140" i="22"/>
  <c r="AG140" i="22"/>
  <c r="AF140" i="22"/>
  <c r="AE140" i="22"/>
  <c r="AD140" i="22"/>
  <c r="AC140" i="22"/>
  <c r="AB140" i="22"/>
  <c r="AV76" i="22"/>
  <c r="AU76" i="22"/>
  <c r="AT76" i="22"/>
  <c r="AS76" i="22"/>
  <c r="AR76" i="22"/>
  <c r="AQ76" i="22"/>
  <c r="AP76" i="22"/>
  <c r="AO76" i="22"/>
  <c r="AN76" i="22"/>
  <c r="AM76" i="22"/>
  <c r="AL76" i="22"/>
  <c r="AK76" i="22"/>
  <c r="AJ76" i="22"/>
  <c r="AI76" i="22"/>
  <c r="AH74" i="22"/>
  <c r="AG74" i="22"/>
  <c r="AF74" i="22"/>
  <c r="AE74" i="22"/>
  <c r="AD74" i="22"/>
  <c r="AC74" i="22"/>
  <c r="AB74" i="22"/>
  <c r="AC195" i="22"/>
  <c r="AB195" i="22"/>
  <c r="Z195" i="22"/>
  <c r="X195" i="22"/>
  <c r="W195" i="22"/>
  <c r="V195" i="22"/>
  <c r="U195" i="22"/>
  <c r="T195" i="22"/>
  <c r="S195" i="22"/>
  <c r="R195" i="22"/>
  <c r="Q195" i="22"/>
  <c r="P195" i="22"/>
  <c r="O195" i="22"/>
  <c r="N195" i="22"/>
  <c r="AG171" i="26"/>
  <c r="AG169" i="26"/>
  <c r="AV11" i="26"/>
  <c r="AU11" i="26"/>
  <c r="AT11" i="26"/>
  <c r="AS11" i="26"/>
  <c r="AR11" i="26"/>
  <c r="AQ11" i="26"/>
  <c r="AP11" i="26"/>
  <c r="AO11" i="26"/>
  <c r="AN11" i="26"/>
  <c r="AM11" i="26"/>
  <c r="AL11" i="26"/>
  <c r="AK11" i="26"/>
  <c r="AJ11" i="26"/>
  <c r="AH140" i="26"/>
  <c r="AH74" i="26"/>
  <c r="AH9" i="26"/>
  <c r="AG9" i="22"/>
  <c r="AF9" i="22"/>
  <c r="AE9" i="22"/>
  <c r="AD9" i="22"/>
  <c r="AC9" i="22"/>
  <c r="AB9" i="22"/>
  <c r="AV11" i="22"/>
  <c r="AU11" i="22"/>
  <c r="AT11" i="22"/>
  <c r="AS11" i="22"/>
  <c r="AR11" i="22"/>
  <c r="AQ11" i="22"/>
  <c r="AP11" i="22"/>
  <c r="AO11" i="22"/>
  <c r="AN11" i="22"/>
  <c r="AM11" i="22"/>
  <c r="AL11" i="22"/>
  <c r="AK11" i="22"/>
  <c r="AJ11" i="22"/>
  <c r="AI11" i="22"/>
  <c r="AH9" i="22"/>
  <c r="AR184" i="26" l="1"/>
  <c r="AR118" i="26"/>
  <c r="AR53" i="26"/>
  <c r="AU176" i="26"/>
  <c r="AT176" i="26"/>
  <c r="AS176" i="26"/>
  <c r="AR176" i="26"/>
  <c r="AQ176" i="26"/>
  <c r="AP176" i="26"/>
  <c r="AO176" i="26"/>
  <c r="AN176" i="26"/>
  <c r="AM176" i="26"/>
  <c r="AL176" i="26"/>
  <c r="AK176" i="26"/>
  <c r="AJ176" i="26"/>
  <c r="AI176" i="26"/>
  <c r="AH176" i="26"/>
  <c r="AG176" i="26"/>
  <c r="AU175" i="26"/>
  <c r="AT175" i="26"/>
  <c r="AS175" i="26"/>
  <c r="AR175" i="26"/>
  <c r="AQ175" i="26"/>
  <c r="AP175" i="26"/>
  <c r="AO175" i="26"/>
  <c r="AN175" i="26"/>
  <c r="AM175" i="26"/>
  <c r="AL175" i="26"/>
  <c r="AK175" i="26"/>
  <c r="AJ175" i="26"/>
  <c r="AI175" i="26"/>
  <c r="AH175" i="26"/>
  <c r="AG175" i="26"/>
  <c r="AO173" i="26"/>
  <c r="AG173" i="26"/>
  <c r="AN171" i="26"/>
  <c r="AN169" i="26"/>
  <c r="AN167" i="26"/>
  <c r="AJ165" i="26"/>
  <c r="AA164" i="26"/>
  <c r="AN163" i="26"/>
  <c r="AG159" i="26"/>
  <c r="AG157" i="26"/>
  <c r="AG155" i="26"/>
  <c r="AG154" i="26"/>
  <c r="AG152" i="26"/>
  <c r="AH151" i="26"/>
  <c r="AG150" i="26"/>
  <c r="AG147" i="26"/>
  <c r="AN105" i="26"/>
  <c r="AG105" i="26"/>
  <c r="AN103" i="26"/>
  <c r="AG103" i="26"/>
  <c r="AU110" i="26"/>
  <c r="AT110" i="26"/>
  <c r="AS110" i="26"/>
  <c r="AR110" i="26"/>
  <c r="AQ110" i="26"/>
  <c r="AP110" i="26"/>
  <c r="AO110" i="26"/>
  <c r="AN110" i="26"/>
  <c r="AM110" i="26"/>
  <c r="AL110" i="26"/>
  <c r="AK110" i="26"/>
  <c r="AJ110" i="26"/>
  <c r="AI110" i="26"/>
  <c r="AH110" i="26"/>
  <c r="AG110" i="26"/>
  <c r="AU109" i="26"/>
  <c r="AT109" i="26"/>
  <c r="AS109" i="26"/>
  <c r="AR109" i="26"/>
  <c r="AQ109" i="26"/>
  <c r="AP109" i="26"/>
  <c r="AO109" i="26"/>
  <c r="AN109" i="26"/>
  <c r="AM109" i="26"/>
  <c r="AL109" i="26"/>
  <c r="AK109" i="26"/>
  <c r="AJ109" i="26"/>
  <c r="AI109" i="26"/>
  <c r="AH109" i="26"/>
  <c r="AG109" i="26"/>
  <c r="AO107" i="26"/>
  <c r="AG107" i="26"/>
  <c r="AN101" i="26"/>
  <c r="AJ99" i="26"/>
  <c r="AA98" i="26"/>
  <c r="AN97" i="26"/>
  <c r="AG93" i="26"/>
  <c r="AG91" i="26"/>
  <c r="AG89" i="26"/>
  <c r="AG88" i="26"/>
  <c r="AG86" i="26"/>
  <c r="AG84" i="26"/>
  <c r="AG81" i="26"/>
  <c r="AU45" i="26"/>
  <c r="AT45" i="26"/>
  <c r="AS45" i="26"/>
  <c r="AR45" i="26"/>
  <c r="AQ45" i="26"/>
  <c r="AP45" i="26"/>
  <c r="AO45" i="26"/>
  <c r="AN45" i="26"/>
  <c r="AM45" i="26"/>
  <c r="AL45" i="26"/>
  <c r="AK45" i="26"/>
  <c r="AJ45" i="26"/>
  <c r="AI45" i="26"/>
  <c r="AH45" i="26"/>
  <c r="AG45" i="26"/>
  <c r="AU44" i="26"/>
  <c r="AT44" i="26"/>
  <c r="AS44" i="26"/>
  <c r="AR44" i="26"/>
  <c r="AP44" i="26"/>
  <c r="AO44" i="26"/>
  <c r="AN44" i="26"/>
  <c r="AM44" i="26"/>
  <c r="AL44" i="26"/>
  <c r="AK44" i="26"/>
  <c r="AJ44" i="26"/>
  <c r="AI44" i="26"/>
  <c r="AH44" i="26"/>
  <c r="AG44" i="26"/>
  <c r="AO42" i="26"/>
  <c r="AG42" i="26"/>
  <c r="AN40" i="26"/>
  <c r="AN38" i="26"/>
  <c r="AN36" i="26"/>
  <c r="AG40" i="26"/>
  <c r="AG38" i="26"/>
  <c r="AJ34" i="26"/>
  <c r="AA33" i="26"/>
  <c r="AN32" i="26"/>
  <c r="AG26" i="26"/>
  <c r="I26" i="22"/>
  <c r="AG28" i="26"/>
  <c r="AG24" i="26"/>
  <c r="AG23" i="26"/>
  <c r="AG21" i="26"/>
  <c r="AH20" i="26"/>
  <c r="AQ44" i="26" l="1"/>
  <c r="AG19" i="26"/>
  <c r="AG16" i="26"/>
  <c r="AR184" i="22"/>
  <c r="AR118" i="22"/>
  <c r="AR53" i="22"/>
  <c r="AM2" i="26" l="1"/>
  <c r="AM133" i="26" s="1"/>
  <c r="I49" i="22"/>
  <c r="I47" i="22"/>
  <c r="W45" i="22"/>
  <c r="V45" i="22"/>
  <c r="U45" i="22"/>
  <c r="T45" i="22"/>
  <c r="S45" i="22"/>
  <c r="R45" i="22"/>
  <c r="Q45" i="22"/>
  <c r="P45" i="22"/>
  <c r="O45" i="22"/>
  <c r="N45" i="22"/>
  <c r="M45" i="22"/>
  <c r="L45" i="22"/>
  <c r="K45" i="22"/>
  <c r="J45" i="22"/>
  <c r="I45" i="22"/>
  <c r="W44" i="22"/>
  <c r="V44" i="22"/>
  <c r="U44" i="22"/>
  <c r="T44" i="22"/>
  <c r="S44" i="22"/>
  <c r="R44" i="22"/>
  <c r="Q44" i="22"/>
  <c r="P44" i="22"/>
  <c r="O44" i="22"/>
  <c r="N44" i="22"/>
  <c r="M44" i="22"/>
  <c r="L44" i="22"/>
  <c r="K44" i="22"/>
  <c r="J44" i="22"/>
  <c r="I44" i="22"/>
  <c r="Q42" i="22"/>
  <c r="I42" i="22"/>
  <c r="I40" i="22"/>
  <c r="P38" i="22"/>
  <c r="I38" i="22"/>
  <c r="P40" i="22"/>
  <c r="P36" i="22"/>
  <c r="L34" i="22"/>
  <c r="C33" i="22"/>
  <c r="I28" i="22"/>
  <c r="AM67" i="26" l="1"/>
  <c r="I24" i="22"/>
  <c r="I23" i="22"/>
  <c r="I19" i="22"/>
  <c r="I21" i="22"/>
  <c r="J20" i="22"/>
  <c r="I16" i="22"/>
  <c r="P32" i="22" l="1"/>
  <c r="AM2" i="22" l="1"/>
  <c r="AM133" i="22" l="1"/>
  <c r="AM67"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大阪本店工務・積算（山本美穂）</author>
    <author>中薗　孝之</author>
    <author>大阪本店工務積算部（山本美穂）</author>
  </authors>
  <commentList>
    <comment ref="E24" authorId="0" shapeId="0" xr:uid="{451146E4-AB74-40C0-A043-98CD7CDE265A}">
      <text>
        <r>
          <rPr>
            <b/>
            <sz val="9"/>
            <color indexed="81"/>
            <rFont val="MS P ゴシック"/>
            <family val="3"/>
            <charset val="128"/>
          </rPr>
          <t>FAX番号の登録がない場合は,
原則、支払案内書の発行ができません。</t>
        </r>
      </text>
    </comment>
    <comment ref="E25" authorId="1" shapeId="0" xr:uid="{CC8B7EF9-747B-46B3-B0E0-18783D28D455}">
      <text>
        <r>
          <rPr>
            <b/>
            <sz val="9"/>
            <color indexed="81"/>
            <rFont val="MS P ゴシック"/>
            <family val="3"/>
            <charset val="128"/>
          </rPr>
          <t>４月より、メールにて注文書と支払案内書を送信するようになります</t>
        </r>
      </text>
    </comment>
    <comment ref="E28" authorId="2" shapeId="0" xr:uid="{3B45580A-1CA5-4D49-89EC-1BD9A5FD5BD8}">
      <text>
        <r>
          <rPr>
            <sz val="8"/>
            <color indexed="81"/>
            <rFont val="ＭＳ Ｐゴシック"/>
            <family val="3"/>
            <charset val="128"/>
          </rPr>
          <t>西暦で記入してください。
例） 2020/〇/〇</t>
        </r>
      </text>
    </comment>
    <comment ref="F28" authorId="2" shapeId="0" xr:uid="{6271AB00-1508-41A0-8972-4F096E8C0618}">
      <text>
        <r>
          <rPr>
            <sz val="8"/>
            <color indexed="81"/>
            <rFont val="ＭＳ Ｐゴシック"/>
            <family val="3"/>
            <charset val="128"/>
          </rPr>
          <t>西暦で記入してください。
例） 2020/〇/〇</t>
        </r>
      </text>
    </comment>
    <comment ref="J28" authorId="2" shapeId="0" xr:uid="{0D4467AD-F6F4-4664-BF9B-9DA1458066D2}">
      <text>
        <r>
          <rPr>
            <sz val="8"/>
            <color indexed="81"/>
            <rFont val="ＭＳ Ｐゴシック"/>
            <family val="3"/>
            <charset val="128"/>
          </rPr>
          <t>西暦で記入してください。
例） 2020/〇/〇</t>
        </r>
      </text>
    </comment>
    <comment ref="E36" authorId="0" shapeId="0" xr:uid="{48DCB5BC-ACAF-44C5-84A6-9D00B63BF1F5}">
      <text>
        <r>
          <rPr>
            <sz val="9"/>
            <color indexed="81"/>
            <rFont val="MS P ゴシック"/>
            <family val="3"/>
            <charset val="128"/>
          </rPr>
          <t>当社の取引店名</t>
        </r>
      </text>
    </comment>
  </commentList>
</comments>
</file>

<file path=xl/sharedStrings.xml><?xml version="1.0" encoding="utf-8"?>
<sst xmlns="http://schemas.openxmlformats.org/spreadsheetml/2006/main" count="573" uniqueCount="128">
  <si>
    <t>検印</t>
    <rPh sb="0" eb="2">
      <t>ケンイン</t>
    </rPh>
    <phoneticPr fontId="1"/>
  </si>
  <si>
    <t>担当</t>
    <rPh sb="0" eb="2">
      <t>タントウ</t>
    </rPh>
    <phoneticPr fontId="1"/>
  </si>
  <si>
    <t>記入担当者</t>
    <rPh sb="0" eb="2">
      <t>キニュウ</t>
    </rPh>
    <rPh sb="2" eb="5">
      <t>タントウシャ</t>
    </rPh>
    <phoneticPr fontId="1"/>
  </si>
  <si>
    <t>業者コード</t>
    <rPh sb="0" eb="2">
      <t>ギョウシャ</t>
    </rPh>
    <phoneticPr fontId="1"/>
  </si>
  <si>
    <t>電話下４桁</t>
    <rPh sb="0" eb="2">
      <t>デンワ</t>
    </rPh>
    <rPh sb="2" eb="3">
      <t>シモ</t>
    </rPh>
    <rPh sb="4" eb="5">
      <t>ケタ</t>
    </rPh>
    <phoneticPr fontId="1"/>
  </si>
  <si>
    <t>基本契約番号</t>
    <rPh sb="0" eb="2">
      <t>キホン</t>
    </rPh>
    <rPh sb="2" eb="4">
      <t>ケイヤク</t>
    </rPh>
    <rPh sb="4" eb="6">
      <t>バンゴウ</t>
    </rPh>
    <phoneticPr fontId="1"/>
  </si>
  <si>
    <t>支店コード</t>
    <rPh sb="0" eb="2">
      <t>シテン</t>
    </rPh>
    <phoneticPr fontId="1"/>
  </si>
  <si>
    <t>銀行コード</t>
    <rPh sb="0" eb="2">
      <t>ギンコウ</t>
    </rPh>
    <phoneticPr fontId="1"/>
  </si>
  <si>
    <t>預金種別</t>
    <rPh sb="0" eb="2">
      <t>ヨキン</t>
    </rPh>
    <rPh sb="2" eb="4">
      <t>シュベツ</t>
    </rPh>
    <phoneticPr fontId="1"/>
  </si>
  <si>
    <t>業種コード</t>
    <rPh sb="0" eb="2">
      <t>ギョウシュ</t>
    </rPh>
    <phoneticPr fontId="1"/>
  </si>
  <si>
    <t>業種名</t>
    <rPh sb="0" eb="2">
      <t>ギョウシュ</t>
    </rPh>
    <rPh sb="2" eb="3">
      <t>メイ</t>
    </rPh>
    <phoneticPr fontId="1"/>
  </si>
  <si>
    <t>建設業許可年月日</t>
    <rPh sb="0" eb="3">
      <t>ケンセツギョウ</t>
    </rPh>
    <rPh sb="3" eb="5">
      <t>キョカ</t>
    </rPh>
    <rPh sb="5" eb="8">
      <t>ネンガッピ</t>
    </rPh>
    <phoneticPr fontId="1"/>
  </si>
  <si>
    <t>建設業許可番号</t>
    <rPh sb="0" eb="3">
      <t>ケンセツギョウ</t>
    </rPh>
    <rPh sb="3" eb="5">
      <t>キョカ</t>
    </rPh>
    <rPh sb="5" eb="7">
      <t>バンゴウ</t>
    </rPh>
    <phoneticPr fontId="1"/>
  </si>
  <si>
    <t>電話番号</t>
    <rPh sb="0" eb="2">
      <t>デンワ</t>
    </rPh>
    <rPh sb="2" eb="4">
      <t>バンゴウ</t>
    </rPh>
    <phoneticPr fontId="1"/>
  </si>
  <si>
    <t>変　更　届　出　書</t>
    <rPh sb="0" eb="1">
      <t>ヘン</t>
    </rPh>
    <rPh sb="2" eb="3">
      <t>サラ</t>
    </rPh>
    <rPh sb="4" eb="5">
      <t>トドケ</t>
    </rPh>
    <rPh sb="6" eb="7">
      <t>デ</t>
    </rPh>
    <rPh sb="8" eb="9">
      <t>ショ</t>
    </rPh>
    <phoneticPr fontId="1"/>
  </si>
  <si>
    <t>栗本建設工業株式会社　御中</t>
    <rPh sb="0" eb="2">
      <t>クリモト</t>
    </rPh>
    <rPh sb="2" eb="4">
      <t>ケンセツ</t>
    </rPh>
    <rPh sb="4" eb="6">
      <t>コウギョウ</t>
    </rPh>
    <rPh sb="6" eb="7">
      <t>カブ</t>
    </rPh>
    <rPh sb="7" eb="8">
      <t>シキ</t>
    </rPh>
    <rPh sb="8" eb="10">
      <t>カイシャ</t>
    </rPh>
    <rPh sb="11" eb="13">
      <t>オンチュウ</t>
    </rPh>
    <phoneticPr fontId="1"/>
  </si>
  <si>
    <t>変　　　更　　　後</t>
    <rPh sb="0" eb="1">
      <t>ヘン</t>
    </rPh>
    <rPh sb="4" eb="5">
      <t>サラ</t>
    </rPh>
    <rPh sb="8" eb="9">
      <t>ゴ</t>
    </rPh>
    <phoneticPr fontId="1"/>
  </si>
  <si>
    <t>安全協力会費</t>
    <rPh sb="0" eb="2">
      <t>アンゼン</t>
    </rPh>
    <rPh sb="2" eb="4">
      <t>キョウリョク</t>
    </rPh>
    <rPh sb="4" eb="6">
      <t>カイヒ</t>
    </rPh>
    <phoneticPr fontId="1"/>
  </si>
  <si>
    <t>栗建会</t>
    <rPh sb="0" eb="1">
      <t>クリ</t>
    </rPh>
    <rPh sb="1" eb="2">
      <t>ケン</t>
    </rPh>
    <rPh sb="2" eb="3">
      <t>カイ</t>
    </rPh>
    <phoneticPr fontId="1"/>
  </si>
  <si>
    <t>会 社 名</t>
    <rPh sb="0" eb="1">
      <t>カイ</t>
    </rPh>
    <rPh sb="2" eb="3">
      <t>シャ</t>
    </rPh>
    <rPh sb="4" eb="5">
      <t>メイ</t>
    </rPh>
    <phoneticPr fontId="1"/>
  </si>
  <si>
    <t>住    所</t>
    <rPh sb="0" eb="1">
      <t>ジュウ</t>
    </rPh>
    <rPh sb="5" eb="6">
      <t>ショ</t>
    </rPh>
    <phoneticPr fontId="1"/>
  </si>
  <si>
    <t>代 表 者</t>
    <rPh sb="0" eb="1">
      <t>ダイ</t>
    </rPh>
    <rPh sb="2" eb="3">
      <t>オモテ</t>
    </rPh>
    <rPh sb="4" eb="5">
      <t>シャ</t>
    </rPh>
    <phoneticPr fontId="1"/>
  </si>
  <si>
    <t>FAX番号</t>
    <rPh sb="3" eb="5">
      <t>バンゴウ</t>
    </rPh>
    <phoneticPr fontId="1"/>
  </si>
  <si>
    <t>/10000</t>
    <phoneticPr fontId="1"/>
  </si>
  <si>
    <t>資本金</t>
    <rPh sb="0" eb="3">
      <t>シホンキン</t>
    </rPh>
    <phoneticPr fontId="1"/>
  </si>
  <si>
    <t>取引現場名</t>
    <rPh sb="0" eb="2">
      <t>トリヒキ</t>
    </rPh>
    <rPh sb="2" eb="4">
      <t>ゲンバ</t>
    </rPh>
    <rPh sb="4" eb="5">
      <t>メイ</t>
    </rPh>
    <phoneticPr fontId="1"/>
  </si>
  <si>
    <t>取引支店名</t>
    <rPh sb="0" eb="2">
      <t>トリヒキ</t>
    </rPh>
    <rPh sb="2" eb="5">
      <t>シテンメイ</t>
    </rPh>
    <phoneticPr fontId="1"/>
  </si>
  <si>
    <t>現　在　登　録</t>
    <rPh sb="0" eb="1">
      <t>ゲン</t>
    </rPh>
    <rPh sb="2" eb="3">
      <t>ザイ</t>
    </rPh>
    <rPh sb="4" eb="5">
      <t>ノボル</t>
    </rPh>
    <rPh sb="6" eb="7">
      <t>ロク</t>
    </rPh>
    <phoneticPr fontId="1"/>
  </si>
  <si>
    <t>口　座　振　込　依　頼　書</t>
    <phoneticPr fontId="1"/>
  </si>
  <si>
    <t>口座名義</t>
    <rPh sb="0" eb="2">
      <t>コウザ</t>
    </rPh>
    <rPh sb="2" eb="4">
      <t>メイギ</t>
    </rPh>
    <phoneticPr fontId="1"/>
  </si>
  <si>
    <t>請求書届出印</t>
    <rPh sb="0" eb="3">
      <t>セイキュウショ</t>
    </rPh>
    <rPh sb="3" eb="5">
      <t>トドケデ</t>
    </rPh>
    <rPh sb="5" eb="6">
      <t>イン</t>
    </rPh>
    <phoneticPr fontId="1"/>
  </si>
  <si>
    <t>〒</t>
    <phoneticPr fontId="1"/>
  </si>
  <si>
    <t>（ｶﾀｶﾅ）</t>
    <phoneticPr fontId="1"/>
  </si>
  <si>
    <t>許可年月日</t>
    <rPh sb="0" eb="2">
      <t>キョカ</t>
    </rPh>
    <rPh sb="2" eb="5">
      <t>ネンガッピ</t>
    </rPh>
    <phoneticPr fontId="1"/>
  </si>
  <si>
    <t>振込みと同時に当方にて代金の受領と認め別に領収証は発行いたしません。</t>
    <rPh sb="0" eb="2">
      <t>フリコミ</t>
    </rPh>
    <rPh sb="4" eb="6">
      <t>ドウジ</t>
    </rPh>
    <rPh sb="7" eb="8">
      <t>トウ</t>
    </rPh>
    <rPh sb="8" eb="9">
      <t>カタ</t>
    </rPh>
    <rPh sb="11" eb="13">
      <t>ダイキン</t>
    </rPh>
    <rPh sb="14" eb="16">
      <t>ジュリョウ</t>
    </rPh>
    <rPh sb="17" eb="18">
      <t>ミト</t>
    </rPh>
    <rPh sb="19" eb="20">
      <t>ベツ</t>
    </rPh>
    <rPh sb="21" eb="24">
      <t>リョウシュウショウ</t>
    </rPh>
    <rPh sb="25" eb="27">
      <t>ハッコウ</t>
    </rPh>
    <phoneticPr fontId="1"/>
  </si>
  <si>
    <t>本口座振込依頼書により、上記指定銀行預金口座へ振込み下されば、</t>
    <rPh sb="0" eb="1">
      <t>ホン</t>
    </rPh>
    <rPh sb="1" eb="3">
      <t>コウザ</t>
    </rPh>
    <rPh sb="3" eb="5">
      <t>フリコミ</t>
    </rPh>
    <rPh sb="5" eb="8">
      <t>イライショ</t>
    </rPh>
    <rPh sb="12" eb="14">
      <t>ジョウキ</t>
    </rPh>
    <rPh sb="14" eb="16">
      <t>シテイ</t>
    </rPh>
    <rPh sb="16" eb="18">
      <t>ギンコウ</t>
    </rPh>
    <rPh sb="18" eb="20">
      <t>ヨキン</t>
    </rPh>
    <rPh sb="20" eb="22">
      <t>コウザ</t>
    </rPh>
    <phoneticPr fontId="1"/>
  </si>
  <si>
    <t>・</t>
    <phoneticPr fontId="1"/>
  </si>
  <si>
    <t>（栗本建設工業記入欄及びお願い）</t>
    <rPh sb="1" eb="3">
      <t>クリモト</t>
    </rPh>
    <rPh sb="3" eb="5">
      <t>ケンセツ</t>
    </rPh>
    <rPh sb="5" eb="7">
      <t>コウギョウ</t>
    </rPh>
    <rPh sb="7" eb="9">
      <t>キニュウ</t>
    </rPh>
    <rPh sb="9" eb="10">
      <t>ラン</t>
    </rPh>
    <rPh sb="10" eb="11">
      <t>オヨ</t>
    </rPh>
    <rPh sb="13" eb="14">
      <t>ネガ</t>
    </rPh>
    <phoneticPr fontId="1"/>
  </si>
  <si>
    <t>①</t>
    <phoneticPr fontId="1"/>
  </si>
  <si>
    <t>②</t>
    <phoneticPr fontId="1"/>
  </si>
  <si>
    <t>①業者コード、電話下４桁は請求書記入時に必要です。</t>
    <rPh sb="1" eb="3">
      <t>ギョウシャ</t>
    </rPh>
    <rPh sb="7" eb="9">
      <t>デンワ</t>
    </rPh>
    <rPh sb="9" eb="10">
      <t>シモ</t>
    </rPh>
    <rPh sb="11" eb="12">
      <t>ケタ</t>
    </rPh>
    <rPh sb="13" eb="16">
      <t>セイキュウショ</t>
    </rPh>
    <rPh sb="16" eb="18">
      <t>キニュウ</t>
    </rPh>
    <rPh sb="18" eb="19">
      <t>ジ</t>
    </rPh>
    <rPh sb="20" eb="22">
      <t>ヒツヨウ</t>
    </rPh>
    <phoneticPr fontId="1"/>
  </si>
  <si>
    <t>口座番号</t>
    <rPh sb="0" eb="2">
      <t>コウザ</t>
    </rPh>
    <rPh sb="2" eb="4">
      <t>バンゴウ</t>
    </rPh>
    <phoneticPr fontId="1"/>
  </si>
  <si>
    <t>会社名</t>
    <rPh sb="0" eb="3">
      <t>カイシャメイ</t>
    </rPh>
    <phoneticPr fontId="1"/>
  </si>
  <si>
    <t>住所</t>
    <rPh sb="0" eb="2">
      <t>ジュウショ</t>
    </rPh>
    <phoneticPr fontId="1"/>
  </si>
  <si>
    <t>郵便番号</t>
    <rPh sb="0" eb="4">
      <t>ユウビンバンゴウ</t>
    </rPh>
    <phoneticPr fontId="1"/>
  </si>
  <si>
    <t>代表者名</t>
    <rPh sb="0" eb="3">
      <t>ダイヒョウシャ</t>
    </rPh>
    <rPh sb="3" eb="4">
      <t>メイ</t>
    </rPh>
    <phoneticPr fontId="1"/>
  </si>
  <si>
    <t>ＦＡＸ番号</t>
    <rPh sb="3" eb="4">
      <t>バン</t>
    </rPh>
    <rPh sb="4" eb="5">
      <t>ゴウ</t>
    </rPh>
    <phoneticPr fontId="1"/>
  </si>
  <si>
    <t>口座名義（半角ｶﾅ）</t>
    <rPh sb="0" eb="2">
      <t>コウザ</t>
    </rPh>
    <rPh sb="2" eb="4">
      <t>メイギ</t>
    </rPh>
    <rPh sb="5" eb="7">
      <t>ハンカク</t>
    </rPh>
    <phoneticPr fontId="1"/>
  </si>
  <si>
    <t>1</t>
    <phoneticPr fontId="1"/>
  </si>
  <si>
    <t>/</t>
    <phoneticPr fontId="1"/>
  </si>
  <si>
    <t>②弊社と請負工事をされる場合、工事下請基本契約を締結して頂きます。</t>
    <phoneticPr fontId="1"/>
  </si>
  <si>
    <t>2</t>
    <phoneticPr fontId="1"/>
  </si>
  <si>
    <t>3</t>
    <phoneticPr fontId="1"/>
  </si>
  <si>
    <t>会社名（必須）</t>
    <rPh sb="0" eb="3">
      <t>カイシャメイ</t>
    </rPh>
    <rPh sb="4" eb="6">
      <t>ヒッス</t>
    </rPh>
    <phoneticPr fontId="1"/>
  </si>
  <si>
    <t>業者コード（必須）</t>
    <rPh sb="0" eb="2">
      <t>ギョウシャ</t>
    </rPh>
    <rPh sb="6" eb="8">
      <t>ヒッス</t>
    </rPh>
    <phoneticPr fontId="1"/>
  </si>
  <si>
    <t>１、必須以外は、変更項目のみご記入ください。</t>
    <rPh sb="2" eb="4">
      <t>ヒッス</t>
    </rPh>
    <rPh sb="4" eb="6">
      <t>イガイ</t>
    </rPh>
    <rPh sb="8" eb="10">
      <t>ヘンコウ</t>
    </rPh>
    <rPh sb="10" eb="12">
      <t>コウモク</t>
    </rPh>
    <rPh sb="15" eb="17">
      <t>キニュウ</t>
    </rPh>
    <phoneticPr fontId="1"/>
  </si>
  <si>
    <t>１、赤枠内全てにご記入ください。</t>
    <rPh sb="9" eb="11">
      <t>キニュウ</t>
    </rPh>
    <phoneticPr fontId="1"/>
  </si>
  <si>
    <t>預金種別</t>
    <phoneticPr fontId="1"/>
  </si>
  <si>
    <t>ﾌﾘｶﾞﾅ</t>
    <phoneticPr fontId="1"/>
  </si>
  <si>
    <t>データ名</t>
    <rPh sb="3" eb="4">
      <t>メイ</t>
    </rPh>
    <phoneticPr fontId="1"/>
  </si>
  <si>
    <t>日付</t>
    <rPh sb="0" eb="2">
      <t>ヒヅケ</t>
    </rPh>
    <phoneticPr fontId="1"/>
  </si>
  <si>
    <t>2022.11.11</t>
    <phoneticPr fontId="1"/>
  </si>
  <si>
    <t>ﾌﾘｶﾞﾅ</t>
    <phoneticPr fontId="1"/>
  </si>
  <si>
    <t>口座振替依頼書変更届出書20221111</t>
    <rPh sb="0" eb="2">
      <t>コウザ</t>
    </rPh>
    <rPh sb="2" eb="4">
      <t>フリカエ</t>
    </rPh>
    <rPh sb="4" eb="7">
      <t>イライショ</t>
    </rPh>
    <rPh sb="7" eb="9">
      <t>ヘンコウ</t>
    </rPh>
    <rPh sb="9" eb="12">
      <t>トドケデショ</t>
    </rPh>
    <phoneticPr fontId="1"/>
  </si>
  <si>
    <t>変更内容</t>
    <rPh sb="0" eb="2">
      <t>ヘンコウ</t>
    </rPh>
    <rPh sb="2" eb="4">
      <t>ナイヨウ</t>
    </rPh>
    <phoneticPr fontId="1"/>
  </si>
  <si>
    <t>・記入例を追加（入力シートのみの記入だったので、出力用紙用の記入例を追加）</t>
    <rPh sb="1" eb="3">
      <t>キニュウ</t>
    </rPh>
    <rPh sb="3" eb="4">
      <t>レイ</t>
    </rPh>
    <rPh sb="5" eb="7">
      <t>ツイカ</t>
    </rPh>
    <rPh sb="8" eb="10">
      <t>ニュウリョク</t>
    </rPh>
    <rPh sb="16" eb="18">
      <t>キニュウ</t>
    </rPh>
    <rPh sb="24" eb="26">
      <t>シュツリョク</t>
    </rPh>
    <rPh sb="26" eb="28">
      <t>ヨウシ</t>
    </rPh>
    <rPh sb="28" eb="29">
      <t>ヨウ</t>
    </rPh>
    <rPh sb="30" eb="32">
      <t>キニュウ</t>
    </rPh>
    <rPh sb="32" eb="33">
      <t>レイ</t>
    </rPh>
    <rPh sb="34" eb="36">
      <t>ツイカ</t>
    </rPh>
    <phoneticPr fontId="1"/>
  </si>
  <si>
    <t>・出力シート、住所欄のセルの文字表示設定を「縮小全体表示」に変更（２～３枚目）</t>
    <rPh sb="1" eb="3">
      <t>シュツリョク</t>
    </rPh>
    <rPh sb="7" eb="9">
      <t>ジュウショ</t>
    </rPh>
    <rPh sb="9" eb="10">
      <t>ラン</t>
    </rPh>
    <rPh sb="14" eb="16">
      <t>モジ</t>
    </rPh>
    <rPh sb="16" eb="18">
      <t>ヒョウジ</t>
    </rPh>
    <rPh sb="18" eb="20">
      <t>セッテイ</t>
    </rPh>
    <rPh sb="22" eb="24">
      <t>シュクショウ</t>
    </rPh>
    <rPh sb="24" eb="26">
      <t>ゼンタイ</t>
    </rPh>
    <rPh sb="26" eb="28">
      <t>ヒョウジ</t>
    </rPh>
    <rPh sb="30" eb="32">
      <t>ヘンコウ</t>
    </rPh>
    <rPh sb="36" eb="38">
      <t>マイメ</t>
    </rPh>
    <phoneticPr fontId="1"/>
  </si>
  <si>
    <t>・出力シート、フリガナ→ﾌﾘｶﾞﾅ</t>
    <rPh sb="1" eb="3">
      <t>シュツリョク</t>
    </rPh>
    <phoneticPr fontId="1"/>
  </si>
  <si>
    <t>・記入シート、印刷ボタン横の文字修正</t>
    <rPh sb="1" eb="3">
      <t>キニュウ</t>
    </rPh>
    <rPh sb="7" eb="9">
      <t>インサツ</t>
    </rPh>
    <rPh sb="12" eb="13">
      <t>ヨコ</t>
    </rPh>
    <rPh sb="14" eb="16">
      <t>モジ</t>
    </rPh>
    <rPh sb="16" eb="18">
      <t>シュウセイ</t>
    </rPh>
    <phoneticPr fontId="1"/>
  </si>
  <si>
    <t>円</t>
    <rPh sb="0" eb="1">
      <t>エン</t>
    </rPh>
    <phoneticPr fontId="1"/>
  </si>
  <si>
    <t>インボイス登録番号</t>
    <rPh sb="5" eb="7">
      <t>トウロク</t>
    </rPh>
    <rPh sb="7" eb="9">
      <t>バンゴウ</t>
    </rPh>
    <phoneticPr fontId="1"/>
  </si>
  <si>
    <t>支店名</t>
    <rPh sb="0" eb="2">
      <t>シテン</t>
    </rPh>
    <rPh sb="2" eb="3">
      <t>メイ</t>
    </rPh>
    <phoneticPr fontId="1"/>
  </si>
  <si>
    <t>支店ｺｰﾄﾞ/支店名</t>
    <rPh sb="0" eb="2">
      <t>シテン</t>
    </rPh>
    <rPh sb="7" eb="9">
      <t>シテン</t>
    </rPh>
    <rPh sb="9" eb="10">
      <t>メイ</t>
    </rPh>
    <phoneticPr fontId="1"/>
  </si>
  <si>
    <t>銀行ｺｰﾄﾞ/銀行名</t>
    <rPh sb="0" eb="2">
      <t>ギンコウ</t>
    </rPh>
    <rPh sb="7" eb="9">
      <t>ギンコウ</t>
    </rPh>
    <rPh sb="9" eb="10">
      <t>メイ</t>
    </rPh>
    <phoneticPr fontId="1"/>
  </si>
  <si>
    <t>(業者コード)</t>
    <rPh sb="1" eb="3">
      <t>ギョウシャ</t>
    </rPh>
    <phoneticPr fontId="1"/>
  </si>
  <si>
    <t>(会社名)</t>
    <rPh sb="1" eb="4">
      <t>カイシャメイ</t>
    </rPh>
    <phoneticPr fontId="1"/>
  </si>
  <si>
    <t>(インボイス登録番号）</t>
    <phoneticPr fontId="1"/>
  </si>
  <si>
    <t>円</t>
  </si>
  <si>
    <t>経理</t>
    <rPh sb="0" eb="2">
      <t>ケイリ</t>
    </rPh>
    <phoneticPr fontId="1"/>
  </si>
  <si>
    <t>銀行名</t>
    <rPh sb="0" eb="2">
      <t>ギンコウ</t>
    </rPh>
    <rPh sb="2" eb="3">
      <t>メイ</t>
    </rPh>
    <phoneticPr fontId="1"/>
  </si>
  <si>
    <t>ﾌﾘｶﾞﾅ</t>
  </si>
  <si>
    <t>会 社 名</t>
  </si>
  <si>
    <t>住    所</t>
  </si>
  <si>
    <t>〒</t>
  </si>
  <si>
    <t>代 表 者</t>
  </si>
  <si>
    <t>電話番号</t>
  </si>
  <si>
    <t>FAX番号</t>
  </si>
  <si>
    <t>建設業許可番号</t>
  </si>
  <si>
    <t>資本金</t>
  </si>
  <si>
    <t>建設業許可年月日</t>
  </si>
  <si>
    <t>（本社控え）</t>
    <rPh sb="1" eb="3">
      <t>ホンシャ</t>
    </rPh>
    <rPh sb="3" eb="4">
      <t>ヒカ</t>
    </rPh>
    <phoneticPr fontId="1"/>
  </si>
  <si>
    <t>変　　　更　　　後</t>
  </si>
  <si>
    <t>業種コード</t>
  </si>
  <si>
    <t>業種名</t>
  </si>
  <si>
    <t>預金種別</t>
  </si>
  <si>
    <t>口座番号</t>
  </si>
  <si>
    <t>口座名義</t>
  </si>
  <si>
    <t>（ｶﾀｶﾅ）</t>
  </si>
  <si>
    <t>インボイス登録番号</t>
    <rPh sb="5" eb="7">
      <t>トウロク</t>
    </rPh>
    <rPh sb="7" eb="9">
      <t>バンゴウ</t>
    </rPh>
    <phoneticPr fontId="1"/>
  </si>
  <si>
    <t>/10000</t>
    <phoneticPr fontId="1"/>
  </si>
  <si>
    <t>（栗本建設工業記入欄）</t>
    <rPh sb="1" eb="3">
      <t>クリモト</t>
    </rPh>
    <rPh sb="3" eb="5">
      <t>ケンセツ</t>
    </rPh>
    <rPh sb="5" eb="7">
      <t>コウギョウ</t>
    </rPh>
    <rPh sb="7" eb="9">
      <t>キニュウ</t>
    </rPh>
    <rPh sb="9" eb="10">
      <t>ラン</t>
    </rPh>
    <phoneticPr fontId="1"/>
  </si>
  <si>
    <t>銀行コード</t>
    <phoneticPr fontId="1"/>
  </si>
  <si>
    <t>③</t>
  </si>
  <si>
    <t>（登録店控え）</t>
    <rPh sb="1" eb="3">
      <t>トウロク</t>
    </rPh>
    <rPh sb="3" eb="4">
      <t>テン</t>
    </rPh>
    <rPh sb="4" eb="5">
      <t>ヒカ</t>
    </rPh>
    <phoneticPr fontId="1"/>
  </si>
  <si>
    <t>①インボイス登録番号の記入欄を追加（記入用紙）</t>
    <rPh sb="6" eb="8">
      <t>トウロク</t>
    </rPh>
    <rPh sb="8" eb="10">
      <t>バンゴウ</t>
    </rPh>
    <rPh sb="11" eb="13">
      <t>キニュウ</t>
    </rPh>
    <rPh sb="13" eb="14">
      <t>ラン</t>
    </rPh>
    <rPh sb="15" eb="17">
      <t>ツイカ</t>
    </rPh>
    <rPh sb="18" eb="20">
      <t>キニュウ</t>
    </rPh>
    <rPh sb="20" eb="22">
      <t>ヨウシ</t>
    </rPh>
    <phoneticPr fontId="1"/>
  </si>
  <si>
    <t>②銀行コード支店コードの記入欄を追加（記入用紙）</t>
    <rPh sb="1" eb="3">
      <t>ギンコウ</t>
    </rPh>
    <rPh sb="6" eb="8">
      <t>シテン</t>
    </rPh>
    <rPh sb="12" eb="14">
      <t>キニュウ</t>
    </rPh>
    <rPh sb="14" eb="15">
      <t>ラン</t>
    </rPh>
    <rPh sb="16" eb="18">
      <t>ツイカ</t>
    </rPh>
    <phoneticPr fontId="1"/>
  </si>
  <si>
    <t>③記入担当者を必須項目とする（記入用紙）</t>
    <rPh sb="1" eb="3">
      <t>キニュウ</t>
    </rPh>
    <rPh sb="3" eb="6">
      <t>タントウシャ</t>
    </rPh>
    <rPh sb="7" eb="9">
      <t>ヒッス</t>
    </rPh>
    <rPh sb="9" eb="11">
      <t>コウモク</t>
    </rPh>
    <phoneticPr fontId="1"/>
  </si>
  <si>
    <t>④領収書印欄の廃止（口座振込依頼書・変更届出書））</t>
    <phoneticPr fontId="1"/>
  </si>
  <si>
    <t>⑤領収書印欄の廃止（口座振込依頼書・変更届出書））</t>
    <phoneticPr fontId="1"/>
  </si>
  <si>
    <r>
      <t>記入担当者</t>
    </r>
    <r>
      <rPr>
        <b/>
        <sz val="11"/>
        <color rgb="FFFF0000"/>
        <rFont val="ＭＳ 明朝"/>
        <family val="1"/>
        <charset val="128"/>
      </rPr>
      <t>※必須</t>
    </r>
    <rPh sb="0" eb="2">
      <t>キニュウ</t>
    </rPh>
    <rPh sb="2" eb="5">
      <t>タントウシャ</t>
    </rPh>
    <rPh sb="6" eb="8">
      <t>ヒッス</t>
    </rPh>
    <phoneticPr fontId="1"/>
  </si>
  <si>
    <r>
      <t>記入担当者</t>
    </r>
    <r>
      <rPr>
        <b/>
        <sz val="11"/>
        <color rgb="FFFF0000"/>
        <rFont val="ＭＳ 明朝"/>
        <family val="1"/>
        <charset val="128"/>
      </rPr>
      <t>※必須</t>
    </r>
    <rPh sb="0" eb="2">
      <t>キニュウ</t>
    </rPh>
    <rPh sb="2" eb="5">
      <t>タントウシャ</t>
    </rPh>
    <phoneticPr fontId="1"/>
  </si>
  <si>
    <t>⑥用紙右上の業者コード、会社名のレイアウト変更、インボイス登録番号を追加表示（口座振込依頼書・変更届出書）</t>
    <rPh sb="1" eb="3">
      <t>ヨウシ</t>
    </rPh>
    <rPh sb="3" eb="5">
      <t>ミギウエ</t>
    </rPh>
    <rPh sb="6" eb="8">
      <t>ギョウシャ</t>
    </rPh>
    <rPh sb="12" eb="15">
      <t>カイシャメイ</t>
    </rPh>
    <rPh sb="21" eb="23">
      <t>ヘンコウ</t>
    </rPh>
    <rPh sb="29" eb="31">
      <t>トウロク</t>
    </rPh>
    <rPh sb="31" eb="33">
      <t>バンゴウ</t>
    </rPh>
    <rPh sb="34" eb="36">
      <t>ツイカ</t>
    </rPh>
    <rPh sb="36" eb="38">
      <t>ヒョウジ</t>
    </rPh>
    <rPh sb="39" eb="41">
      <t>コウザ</t>
    </rPh>
    <rPh sb="41" eb="43">
      <t>フリコミ</t>
    </rPh>
    <rPh sb="43" eb="46">
      <t>イライショ</t>
    </rPh>
    <rPh sb="47" eb="49">
      <t>ヘンコウ</t>
    </rPh>
    <rPh sb="49" eb="52">
      <t>トドケデショ</t>
    </rPh>
    <phoneticPr fontId="1"/>
  </si>
  <si>
    <t>⑦当社記入欄の変更　支払い率・手形率・サイトの廃止（口座振込依頼書・変更届出書）</t>
    <rPh sb="1" eb="3">
      <t>トウシャ</t>
    </rPh>
    <rPh sb="3" eb="5">
      <t>キニュウ</t>
    </rPh>
    <rPh sb="5" eb="6">
      <t>ラン</t>
    </rPh>
    <rPh sb="7" eb="9">
      <t>ヘンコウ</t>
    </rPh>
    <rPh sb="10" eb="12">
      <t>シハラ</t>
    </rPh>
    <rPh sb="13" eb="14">
      <t>リツ</t>
    </rPh>
    <rPh sb="15" eb="17">
      <t>テガタ</t>
    </rPh>
    <rPh sb="17" eb="18">
      <t>リツ</t>
    </rPh>
    <rPh sb="23" eb="25">
      <t>ハイシ</t>
    </rPh>
    <rPh sb="26" eb="28">
      <t>コウザ</t>
    </rPh>
    <rPh sb="28" eb="30">
      <t>フリコミ</t>
    </rPh>
    <rPh sb="30" eb="33">
      <t>イライショ</t>
    </rPh>
    <rPh sb="34" eb="36">
      <t>ヘンコウ</t>
    </rPh>
    <rPh sb="36" eb="39">
      <t>トドケデショ</t>
    </rPh>
    <phoneticPr fontId="1"/>
  </si>
  <si>
    <t>⑧変更項目が次の場合は、届出書をFAXにて受付可能とし、原本の提出は不要とする</t>
    <rPh sb="1" eb="3">
      <t>ヘンコウ</t>
    </rPh>
    <rPh sb="3" eb="5">
      <t>コウモク</t>
    </rPh>
    <rPh sb="6" eb="7">
      <t>ツギ</t>
    </rPh>
    <rPh sb="8" eb="10">
      <t>バアイ</t>
    </rPh>
    <rPh sb="12" eb="13">
      <t>トドケ</t>
    </rPh>
    <rPh sb="13" eb="14">
      <t>デ</t>
    </rPh>
    <rPh sb="14" eb="15">
      <t>ショ</t>
    </rPh>
    <rPh sb="21" eb="23">
      <t>ウケツケ</t>
    </rPh>
    <rPh sb="23" eb="25">
      <t>カノウ</t>
    </rPh>
    <rPh sb="28" eb="30">
      <t>ゲンポン</t>
    </rPh>
    <rPh sb="31" eb="33">
      <t>テイシュツ</t>
    </rPh>
    <rPh sb="34" eb="36">
      <t>フヨウ</t>
    </rPh>
    <phoneticPr fontId="1"/>
  </si>
  <si>
    <t>　1.電話番号及びFAX番号、建設業許可証番号</t>
    <rPh sb="3" eb="5">
      <t>デンワ</t>
    </rPh>
    <rPh sb="5" eb="7">
      <t>バンゴウ</t>
    </rPh>
    <rPh sb="7" eb="8">
      <t>オヨ</t>
    </rPh>
    <rPh sb="12" eb="14">
      <t>バンゴウ</t>
    </rPh>
    <rPh sb="15" eb="18">
      <t>ケンセツギョウ</t>
    </rPh>
    <rPh sb="18" eb="20">
      <t>キョカ</t>
    </rPh>
    <rPh sb="20" eb="21">
      <t>ショウ</t>
    </rPh>
    <rPh sb="21" eb="23">
      <t>バンゴウ</t>
    </rPh>
    <phoneticPr fontId="1"/>
  </si>
  <si>
    <t>⑨FAX番号の登録がない協力会社に対しては、原則、支払い案内書は送らない。</t>
    <rPh sb="4" eb="6">
      <t>バンゴウ</t>
    </rPh>
    <rPh sb="7" eb="9">
      <t>トウロク</t>
    </rPh>
    <rPh sb="12" eb="14">
      <t>キョウリョク</t>
    </rPh>
    <rPh sb="14" eb="16">
      <t>ガイシャ</t>
    </rPh>
    <rPh sb="17" eb="18">
      <t>タイ</t>
    </rPh>
    <rPh sb="22" eb="24">
      <t>ゲンソク</t>
    </rPh>
    <rPh sb="25" eb="27">
      <t>シハラ</t>
    </rPh>
    <rPh sb="28" eb="31">
      <t>アンナイショ</t>
    </rPh>
    <rPh sb="32" eb="33">
      <t>オク</t>
    </rPh>
    <phoneticPr fontId="1"/>
  </si>
  <si>
    <t>2023.10.2</t>
    <phoneticPr fontId="1"/>
  </si>
  <si>
    <t>口座振替依頼書変更届出書20231002</t>
    <rPh sb="0" eb="2">
      <t>コウザ</t>
    </rPh>
    <rPh sb="2" eb="4">
      <t>フリカエ</t>
    </rPh>
    <rPh sb="4" eb="7">
      <t>イライショ</t>
    </rPh>
    <rPh sb="7" eb="9">
      <t>ヘンコウ</t>
    </rPh>
    <rPh sb="9" eb="12">
      <t>トドケデショ</t>
    </rPh>
    <phoneticPr fontId="1"/>
  </si>
  <si>
    <t>資本金（円）</t>
    <rPh sb="0" eb="3">
      <t>シホンキン</t>
    </rPh>
    <rPh sb="4" eb="5">
      <t>エン</t>
    </rPh>
    <phoneticPr fontId="1"/>
  </si>
  <si>
    <t>２、記入後は【口座振込依頼書】シートで内容を確認してください。</t>
    <rPh sb="2" eb="4">
      <t>キニュウ</t>
    </rPh>
    <rPh sb="4" eb="5">
      <t>ゴ</t>
    </rPh>
    <rPh sb="7" eb="9">
      <t>コウザ</t>
    </rPh>
    <rPh sb="9" eb="11">
      <t>フリコミ</t>
    </rPh>
    <rPh sb="11" eb="14">
      <t>イライショ</t>
    </rPh>
    <rPh sb="19" eb="21">
      <t>ナイヨウ</t>
    </rPh>
    <rPh sb="22" eb="24">
      <t>カクニン</t>
    </rPh>
    <phoneticPr fontId="1"/>
  </si>
  <si>
    <t>２、記入後は【変更届出書】シートで内容を確認してください。</t>
    <rPh sb="2" eb="4">
      <t>キニュウ</t>
    </rPh>
    <rPh sb="4" eb="5">
      <t>ゴ</t>
    </rPh>
    <rPh sb="7" eb="9">
      <t>ヘンコウ</t>
    </rPh>
    <rPh sb="9" eb="12">
      <t>トドケデショ</t>
    </rPh>
    <rPh sb="17" eb="19">
      <t>ナイヨウ</t>
    </rPh>
    <rPh sb="20" eb="22">
      <t>カクニン</t>
    </rPh>
    <phoneticPr fontId="1"/>
  </si>
  <si>
    <t>記載事項に変更があった場合は遅滞なく本票を差換えます。</t>
    <phoneticPr fontId="1"/>
  </si>
  <si>
    <t>上記記載事項についてすべて了承致します。</t>
    <phoneticPr fontId="1"/>
  </si>
  <si>
    <t>・</t>
    <phoneticPr fontId="1"/>
  </si>
  <si>
    <r>
      <t xml:space="preserve">新規 </t>
    </r>
    <r>
      <rPr>
        <b/>
        <sz val="12"/>
        <color rgb="FFFF0000"/>
        <rFont val="ＭＳ 明朝"/>
        <family val="1"/>
        <charset val="128"/>
      </rPr>
      <t>又は</t>
    </r>
    <r>
      <rPr>
        <b/>
        <sz val="14"/>
        <color rgb="FFFF0000"/>
        <rFont val="ＭＳ 明朝"/>
        <family val="1"/>
        <charset val="128"/>
      </rPr>
      <t xml:space="preserve"> 変更時　</t>
    </r>
    <r>
      <rPr>
        <b/>
        <sz val="14"/>
        <color theme="1"/>
        <rFont val="ＭＳ 明朝"/>
        <family val="1"/>
        <charset val="128"/>
      </rPr>
      <t>口座振込依頼書作成時</t>
    </r>
    <rPh sb="0" eb="2">
      <t>シンキ</t>
    </rPh>
    <rPh sb="3" eb="4">
      <t>マタ</t>
    </rPh>
    <rPh sb="6" eb="8">
      <t>ヘンコウ</t>
    </rPh>
    <rPh sb="8" eb="9">
      <t>トキ</t>
    </rPh>
    <rPh sb="10" eb="12">
      <t>コウザ</t>
    </rPh>
    <rPh sb="12" eb="14">
      <t>フリコミ</t>
    </rPh>
    <rPh sb="14" eb="17">
      <t>イライショ</t>
    </rPh>
    <rPh sb="17" eb="19">
      <t>サクセイ</t>
    </rPh>
    <rPh sb="19" eb="20">
      <t>ジ</t>
    </rPh>
    <phoneticPr fontId="1"/>
  </si>
  <si>
    <r>
      <t>変更時　</t>
    </r>
    <r>
      <rPr>
        <b/>
        <sz val="14"/>
        <color theme="1"/>
        <rFont val="ＭＳ 明朝"/>
        <family val="1"/>
        <charset val="128"/>
      </rPr>
      <t>口座振込依頼書登録時</t>
    </r>
    <rPh sb="2" eb="3">
      <t>トキ</t>
    </rPh>
    <rPh sb="4" eb="6">
      <t>コウザ</t>
    </rPh>
    <rPh sb="6" eb="8">
      <t>フリコミ</t>
    </rPh>
    <rPh sb="8" eb="11">
      <t>イライショ</t>
    </rPh>
    <rPh sb="11" eb="13">
      <t>トウロク</t>
    </rPh>
    <rPh sb="13" eb="14">
      <t>ジ</t>
    </rPh>
    <phoneticPr fontId="1"/>
  </si>
  <si>
    <t>ﾒｰﾙｱﾄﾞﾚｽ</t>
    <phoneticPr fontId="1"/>
  </si>
  <si>
    <t>新　規　登　録</t>
    <rPh sb="0" eb="1">
      <t>アタラ</t>
    </rPh>
    <rPh sb="2" eb="3">
      <t>キ</t>
    </rPh>
    <rPh sb="4" eb="5">
      <t>ノボル</t>
    </rPh>
    <rPh sb="6" eb="7">
      <t>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</si>
</sst>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quot;¥&quot;* #,##0_);_(&quot;¥&quot;* \(#,##0\);_(&quot;¥&quot;* &quot;-&quot;_);_(@_)"/>
    <numFmt numFmtId="177" formatCode="0000000"/>
    <numFmt numFmtId="178" formatCode="0_ "/>
    <numFmt numFmtId="179" formatCode="000000000000000000000000000000"/>
    <numFmt numFmtId="180" formatCode="[$-411]ggge&quot;年&quot;m&quot;月&quot;d&quot;日&quot;;@"/>
    <numFmt numFmtId="181" formatCode="[&lt;=999]000;[&lt;=9999]000\-00;000\-0000"/>
    <numFmt numFmtId="182" formatCode="0000"/>
    <numFmt numFmtId="183" formatCode="000"/>
  </numFmts>
  <fonts count="26">
    <font>
      <sz val="11"/>
      <color theme="1"/>
      <name val="ＭＳ 明朝"/>
      <family val="2"/>
      <charset val="128"/>
    </font>
    <font>
      <sz val="6"/>
      <name val="ＭＳ 明朝"/>
      <family val="2"/>
      <charset val="128"/>
    </font>
    <font>
      <sz val="10"/>
      <color theme="1"/>
      <name val="ＭＳ 明朝"/>
      <family val="2"/>
      <charset val="128"/>
    </font>
    <font>
      <sz val="10"/>
      <color theme="1"/>
      <name val="ＭＳ 明朝"/>
      <family val="1"/>
      <charset val="128"/>
    </font>
    <font>
      <sz val="8"/>
      <color theme="1"/>
      <name val="ＭＳ 明朝"/>
      <family val="1"/>
      <charset val="128"/>
    </font>
    <font>
      <sz val="9"/>
      <color theme="1"/>
      <name val="ＭＳ 明朝"/>
      <family val="1"/>
      <charset val="128"/>
    </font>
    <font>
      <b/>
      <sz val="10"/>
      <color rgb="FFFF0000"/>
      <name val="ＭＳ 明朝"/>
      <family val="1"/>
      <charset val="128"/>
    </font>
    <font>
      <b/>
      <sz val="16"/>
      <color theme="1"/>
      <name val="ＭＳ 明朝"/>
      <family val="1"/>
      <charset val="128"/>
    </font>
    <font>
      <sz val="14"/>
      <color theme="1"/>
      <name val="ＭＳ 明朝"/>
      <family val="2"/>
      <charset val="128"/>
    </font>
    <font>
      <sz val="12"/>
      <color theme="1"/>
      <name val="ＭＳ 明朝"/>
      <family val="2"/>
      <charset val="128"/>
    </font>
    <font>
      <sz val="7"/>
      <color theme="1"/>
      <name val="ＭＳ 明朝"/>
      <family val="1"/>
      <charset val="128"/>
    </font>
    <font>
      <b/>
      <sz val="11"/>
      <color theme="1"/>
      <name val="ＭＳ 明朝"/>
      <family val="1"/>
      <charset val="128"/>
    </font>
    <font>
      <sz val="11"/>
      <color rgb="FF7030A0"/>
      <name val="ＭＳ 明朝"/>
      <family val="1"/>
      <charset val="128"/>
    </font>
    <font>
      <b/>
      <sz val="10"/>
      <color theme="1"/>
      <name val="ＭＳ 明朝"/>
      <family val="1"/>
      <charset val="128"/>
    </font>
    <font>
      <sz val="8"/>
      <color indexed="81"/>
      <name val="ＭＳ Ｐゴシック"/>
      <family val="3"/>
      <charset val="128"/>
    </font>
    <font>
      <sz val="12"/>
      <color theme="1"/>
      <name val="ＭＳ 明朝"/>
      <family val="1"/>
      <charset val="128"/>
    </font>
    <font>
      <sz val="9"/>
      <color indexed="81"/>
      <name val="MS P ゴシック"/>
      <family val="3"/>
      <charset val="128"/>
    </font>
    <font>
      <b/>
      <sz val="14"/>
      <color rgb="FFFF0000"/>
      <name val="ＭＳ 明朝"/>
      <family val="1"/>
      <charset val="128"/>
    </font>
    <font>
      <b/>
      <sz val="14"/>
      <color theme="1"/>
      <name val="ＭＳ 明朝"/>
      <family val="1"/>
      <charset val="128"/>
    </font>
    <font>
      <sz val="11"/>
      <color theme="1"/>
      <name val="ＭＳ 明朝"/>
      <family val="1"/>
      <charset val="128"/>
    </font>
    <font>
      <b/>
      <sz val="9"/>
      <color indexed="81"/>
      <name val="MS P ゴシック"/>
      <family val="3"/>
      <charset val="128"/>
    </font>
    <font>
      <sz val="14"/>
      <color theme="1"/>
      <name val="ＭＳ 明朝"/>
      <family val="1"/>
      <charset val="128"/>
    </font>
    <font>
      <b/>
      <sz val="11"/>
      <color rgb="FFFF0000"/>
      <name val="ＭＳ 明朝"/>
      <family val="1"/>
      <charset val="128"/>
    </font>
    <font>
      <sz val="8"/>
      <name val="ＭＳ 明朝"/>
      <family val="1"/>
      <charset val="128"/>
    </font>
    <font>
      <b/>
      <sz val="12"/>
      <color rgb="FFFF0000"/>
      <name val="ＭＳ 明朝"/>
      <family val="1"/>
      <charset val="128"/>
    </font>
    <font>
      <u/>
      <sz val="11"/>
      <color theme="10"/>
      <name val="ＭＳ 明朝"/>
      <family val="2"/>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7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dotted">
        <color auto="1"/>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dotted">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style="dotted">
        <color theme="1" tint="0.499984740745262"/>
      </right>
      <top style="thin">
        <color indexed="64"/>
      </top>
      <bottom style="thin">
        <color indexed="64"/>
      </bottom>
      <diagonal/>
    </border>
    <border>
      <left style="dotted">
        <color theme="1" tint="0.499984740745262"/>
      </left>
      <right style="dotted">
        <color theme="1" tint="0.499984740745262"/>
      </right>
      <top style="thin">
        <color indexed="64"/>
      </top>
      <bottom style="thin">
        <color indexed="64"/>
      </bottom>
      <diagonal/>
    </border>
    <border>
      <left style="dotted">
        <color theme="1" tint="0.499984740745262"/>
      </left>
      <right/>
      <top style="thin">
        <color auto="1"/>
      </top>
      <bottom style="thin">
        <color auto="1"/>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auto="1"/>
      </left>
      <right/>
      <top/>
      <bottom/>
      <diagonal/>
    </border>
    <border>
      <left/>
      <right/>
      <top/>
      <bottom style="hair">
        <color auto="1"/>
      </bottom>
      <diagonal/>
    </border>
    <border>
      <left style="thin">
        <color theme="6"/>
      </left>
      <right style="thin">
        <color theme="6"/>
      </right>
      <top style="thin">
        <color theme="6"/>
      </top>
      <bottom style="thin">
        <color theme="6"/>
      </bottom>
      <diagonal/>
    </border>
    <border>
      <left style="thin">
        <color theme="6"/>
      </left>
      <right/>
      <top style="thin">
        <color theme="6"/>
      </top>
      <bottom style="thin">
        <color theme="6"/>
      </bottom>
      <diagonal/>
    </border>
    <border>
      <left style="thin">
        <color rgb="FFFF0000"/>
      </left>
      <right style="thin">
        <color rgb="FFFF0000"/>
      </right>
      <top style="thin">
        <color rgb="FFFF0000"/>
      </top>
      <bottom style="thin">
        <color rgb="FFFF0000"/>
      </bottom>
      <diagonal/>
    </border>
    <border>
      <left style="thin">
        <color theme="6"/>
      </left>
      <right/>
      <top/>
      <bottom/>
      <diagonal/>
    </border>
    <border>
      <left style="thin">
        <color theme="6"/>
      </left>
      <right/>
      <top/>
      <bottom style="thin">
        <color theme="6"/>
      </bottom>
      <diagonal/>
    </border>
    <border>
      <left style="thin">
        <color theme="6"/>
      </left>
      <right/>
      <top style="thin">
        <color theme="6"/>
      </top>
      <bottom/>
      <diagonal/>
    </border>
    <border>
      <left style="medium">
        <color auto="1"/>
      </left>
      <right/>
      <top style="thin">
        <color auto="1"/>
      </top>
      <bottom/>
      <diagonal/>
    </border>
    <border>
      <left/>
      <right style="dotted">
        <color auto="1"/>
      </right>
      <top style="thin">
        <color auto="1"/>
      </top>
      <bottom/>
      <diagonal/>
    </border>
    <border>
      <left style="dotted">
        <color auto="1"/>
      </left>
      <right/>
      <top style="thin">
        <color auto="1"/>
      </top>
      <bottom/>
      <diagonal/>
    </border>
    <border>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rgb="FF92D050"/>
      </left>
      <right style="thin">
        <color rgb="FF92D050"/>
      </right>
      <top style="thin">
        <color rgb="FF92D050"/>
      </top>
      <bottom style="thin">
        <color rgb="FF92D050"/>
      </bottom>
      <diagonal/>
    </border>
    <border>
      <left style="thin">
        <color rgb="FF92D050"/>
      </left>
      <right style="thin">
        <color rgb="FF92D050"/>
      </right>
      <top style="thin">
        <color rgb="FF92D050"/>
      </top>
      <bottom/>
      <diagonal/>
    </border>
    <border>
      <left style="thin">
        <color rgb="FF92D050"/>
      </left>
      <right style="thin">
        <color rgb="FF92D050"/>
      </right>
      <top/>
      <bottom style="thin">
        <color rgb="FF92D05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diagonalUp="1">
      <left style="thin">
        <color rgb="FFFF0000"/>
      </left>
      <right/>
      <top style="thin">
        <color rgb="FFFF0000"/>
      </top>
      <bottom style="thin">
        <color rgb="FFFF0000"/>
      </bottom>
      <diagonal style="thin">
        <color rgb="FFFF0000"/>
      </diagonal>
    </border>
    <border diagonalUp="1">
      <left/>
      <right style="thin">
        <color rgb="FFFF0000"/>
      </right>
      <top style="thin">
        <color rgb="FFFF0000"/>
      </top>
      <bottom style="thin">
        <color rgb="FFFF0000"/>
      </bottom>
      <diagonal style="thin">
        <color rgb="FFFF0000"/>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style="thin">
        <color rgb="FFFF0000"/>
      </right>
      <top/>
      <bottom style="thin">
        <color rgb="FFFF0000"/>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top/>
      <bottom style="hair">
        <color theme="0" tint="-0.499984740745262"/>
      </bottom>
      <diagonal/>
    </border>
    <border>
      <left style="hair">
        <color theme="0" tint="-0.499984740745262"/>
      </left>
      <right/>
      <top/>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right style="hair">
        <color theme="0" tint="-0.499984740745262"/>
      </right>
      <top/>
      <bottom/>
      <diagonal/>
    </border>
    <border>
      <left style="dotted">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dotted">
        <color auto="1"/>
      </right>
      <top style="medium">
        <color auto="1"/>
      </top>
      <bottom style="thin">
        <color auto="1"/>
      </bottom>
      <diagonal/>
    </border>
  </borders>
  <cellStyleXfs count="2">
    <xf numFmtId="0" fontId="0" fillId="0" borderId="0">
      <alignment vertical="center"/>
    </xf>
    <xf numFmtId="0" fontId="25" fillId="0" borderId="0" applyNumberFormat="0" applyFill="0" applyBorder="0" applyAlignment="0" applyProtection="0">
      <alignment vertical="center"/>
    </xf>
  </cellStyleXfs>
  <cellXfs count="286">
    <xf numFmtId="0" fontId="0" fillId="0" borderId="0" xfId="0">
      <alignment vertical="center"/>
    </xf>
    <xf numFmtId="0" fontId="2" fillId="0" borderId="0" xfId="0" applyFont="1">
      <alignment vertical="center"/>
    </xf>
    <xf numFmtId="0" fontId="3" fillId="0" borderId="0" xfId="0" applyFont="1" applyFill="1" applyBorder="1">
      <alignment vertical="center"/>
    </xf>
    <xf numFmtId="0" fontId="2" fillId="0" borderId="0" xfId="0" applyFont="1" applyFill="1">
      <alignment vertical="center"/>
    </xf>
    <xf numFmtId="0" fontId="3" fillId="0" borderId="0" xfId="0" applyFont="1" applyFill="1" applyBorder="1" applyAlignment="1">
      <alignment vertical="center"/>
    </xf>
    <xf numFmtId="0" fontId="2" fillId="0" borderId="0" xfId="0" applyFont="1" applyFill="1" applyBorder="1">
      <alignment vertical="center"/>
    </xf>
    <xf numFmtId="49" fontId="2" fillId="0" borderId="0" xfId="0" applyNumberFormat="1" applyFont="1" applyFill="1" applyAlignment="1">
      <alignment horizontal="right" vertical="center"/>
    </xf>
    <xf numFmtId="0" fontId="5" fillId="0" borderId="0" xfId="0" applyFont="1" applyFill="1" applyBorder="1" applyAlignment="1">
      <alignment vertical="center"/>
    </xf>
    <xf numFmtId="0" fontId="3" fillId="0" borderId="2" xfId="0" applyFont="1" applyFill="1" applyBorder="1" applyAlignment="1">
      <alignment vertical="center"/>
    </xf>
    <xf numFmtId="0" fontId="2" fillId="0" borderId="0" xfId="0" applyFont="1" applyBorder="1">
      <alignment vertical="center"/>
    </xf>
    <xf numFmtId="0" fontId="8" fillId="0" borderId="0" xfId="0" applyFont="1">
      <alignment vertical="center"/>
    </xf>
    <xf numFmtId="178" fontId="7" fillId="0" borderId="0" xfId="0" applyNumberFormat="1" applyFont="1" applyFill="1" applyBorder="1" applyAlignment="1">
      <alignment vertical="center"/>
    </xf>
    <xf numFmtId="0" fontId="6" fillId="0" borderId="0" xfId="0" applyFont="1" applyFill="1" applyBorder="1" applyAlignment="1">
      <alignment vertical="center"/>
    </xf>
    <xf numFmtId="0" fontId="3" fillId="0" borderId="0" xfId="0" applyFont="1" applyFill="1" applyAlignment="1">
      <alignment horizontal="center" vertical="center"/>
    </xf>
    <xf numFmtId="0" fontId="3" fillId="0" borderId="0" xfId="0" applyFont="1" applyFill="1" applyAlignment="1"/>
    <xf numFmtId="0" fontId="5" fillId="0" borderId="0" xfId="0" applyFont="1" applyFill="1">
      <alignment vertical="center"/>
    </xf>
    <xf numFmtId="0" fontId="5" fillId="0" borderId="0" xfId="0" applyFont="1" applyFill="1" applyBorder="1">
      <alignment vertical="center"/>
    </xf>
    <xf numFmtId="0" fontId="5" fillId="0" borderId="0" xfId="0" applyFont="1" applyFill="1" applyBorder="1" applyAlignment="1">
      <alignment vertical="center" shrinkToFit="1"/>
    </xf>
    <xf numFmtId="0" fontId="3" fillId="0" borderId="0" xfId="0" applyFont="1" applyFill="1" applyBorder="1" applyAlignment="1">
      <alignment vertical="center" shrinkToFit="1"/>
    </xf>
    <xf numFmtId="0" fontId="3" fillId="0" borderId="0" xfId="0" applyFont="1" applyFill="1">
      <alignment vertical="center"/>
    </xf>
    <xf numFmtId="0" fontId="8" fillId="0" borderId="0" xfId="0" applyFont="1" applyBorder="1">
      <alignment vertical="center"/>
    </xf>
    <xf numFmtId="179" fontId="2" fillId="0" borderId="0" xfId="0" applyNumberFormat="1" applyFont="1" applyBorder="1" applyAlignment="1">
      <alignment vertical="center"/>
    </xf>
    <xf numFmtId="0" fontId="8" fillId="0" borderId="0" xfId="0" applyFont="1" applyFill="1" applyBorder="1">
      <alignment vertical="center"/>
    </xf>
    <xf numFmtId="0" fontId="2" fillId="3" borderId="0" xfId="0" applyFont="1" applyFill="1">
      <alignment vertical="center"/>
    </xf>
    <xf numFmtId="0" fontId="8" fillId="3" borderId="0" xfId="0" applyFont="1" applyFill="1">
      <alignment vertical="center"/>
    </xf>
    <xf numFmtId="0" fontId="3" fillId="0" borderId="14" xfId="0" applyFont="1" applyFill="1" applyBorder="1" applyAlignment="1">
      <alignment vertical="center"/>
    </xf>
    <xf numFmtId="0" fontId="3" fillId="0" borderId="13" xfId="0" applyFont="1" applyFill="1" applyBorder="1" applyAlignment="1">
      <alignment vertical="center"/>
    </xf>
    <xf numFmtId="0" fontId="3" fillId="0" borderId="43" xfId="0" applyFont="1" applyFill="1" applyBorder="1" applyAlignment="1">
      <alignment vertical="center"/>
    </xf>
    <xf numFmtId="0" fontId="3" fillId="0" borderId="44" xfId="0" applyFont="1" applyFill="1" applyBorder="1" applyAlignment="1">
      <alignment vertical="center"/>
    </xf>
    <xf numFmtId="0" fontId="3" fillId="0" borderId="41" xfId="0" applyFont="1" applyFill="1" applyBorder="1" applyAlignment="1">
      <alignment vertical="center"/>
    </xf>
    <xf numFmtId="0" fontId="3" fillId="0" borderId="42" xfId="0" applyFont="1" applyFill="1" applyBorder="1" applyAlignment="1">
      <alignment vertical="center"/>
    </xf>
    <xf numFmtId="0" fontId="3" fillId="0" borderId="33" xfId="0" applyFont="1" applyFill="1" applyBorder="1">
      <alignment vertical="center"/>
    </xf>
    <xf numFmtId="0" fontId="13" fillId="0" borderId="10" xfId="0" applyFont="1" applyFill="1" applyBorder="1" applyAlignment="1">
      <alignment vertical="center" shrinkToFit="1"/>
    </xf>
    <xf numFmtId="0" fontId="0" fillId="0" borderId="0" xfId="0">
      <alignment vertical="center"/>
    </xf>
    <xf numFmtId="0" fontId="0" fillId="0" borderId="0" xfId="0">
      <alignment vertical="center"/>
    </xf>
    <xf numFmtId="0" fontId="3" fillId="0" borderId="14" xfId="0" applyFont="1" applyFill="1" applyBorder="1" applyAlignment="1">
      <alignment vertical="center" shrinkToFit="1"/>
    </xf>
    <xf numFmtId="0" fontId="3" fillId="0" borderId="13" xfId="0" applyFont="1" applyFill="1" applyBorder="1" applyAlignment="1">
      <alignment vertical="center" shrinkToFit="1"/>
    </xf>
    <xf numFmtId="0" fontId="3" fillId="0" borderId="15" xfId="0" applyFont="1" applyFill="1" applyBorder="1" applyAlignment="1">
      <alignment vertical="center" shrinkToFit="1"/>
    </xf>
    <xf numFmtId="0" fontId="3" fillId="0" borderId="33" xfId="0" applyFont="1" applyFill="1" applyBorder="1" applyAlignment="1">
      <alignment vertical="center" shrinkToFit="1"/>
    </xf>
    <xf numFmtId="0" fontId="13" fillId="0" borderId="24" xfId="0" applyFont="1" applyFill="1" applyBorder="1" applyAlignment="1">
      <alignment vertical="center" shrinkToFit="1" readingOrder="1"/>
    </xf>
    <xf numFmtId="0" fontId="13" fillId="0" borderId="25" xfId="0" applyFont="1" applyFill="1" applyBorder="1" applyAlignment="1">
      <alignment vertical="center" shrinkToFit="1" readingOrder="1"/>
    </xf>
    <xf numFmtId="0" fontId="13" fillId="0" borderId="26" xfId="0" applyFont="1" applyFill="1" applyBorder="1" applyAlignment="1">
      <alignment vertical="center" shrinkToFit="1" readingOrder="1"/>
    </xf>
    <xf numFmtId="0" fontId="0" fillId="0" borderId="0" xfId="0" applyAlignment="1">
      <alignment horizontal="right" vertical="center"/>
    </xf>
    <xf numFmtId="0" fontId="0" fillId="0" borderId="0" xfId="0" applyAlignment="1">
      <alignment horizontal="center" vertical="center"/>
    </xf>
    <xf numFmtId="0" fontId="8" fillId="3" borderId="0" xfId="0" applyFont="1" applyFill="1" applyProtection="1">
      <alignment vertical="center"/>
    </xf>
    <xf numFmtId="0" fontId="12" fillId="3" borderId="0" xfId="0" applyFont="1" applyFill="1" applyBorder="1" applyAlignment="1" applyProtection="1">
      <alignment horizontal="left" vertical="center"/>
    </xf>
    <xf numFmtId="0" fontId="15" fillId="2" borderId="0" xfId="0" applyFont="1" applyFill="1" applyAlignment="1" applyProtection="1">
      <alignment vertical="center"/>
    </xf>
    <xf numFmtId="0" fontId="8" fillId="3" borderId="0" xfId="0" applyFont="1" applyFill="1" applyAlignment="1" applyProtection="1">
      <alignment vertical="center"/>
    </xf>
    <xf numFmtId="0" fontId="12" fillId="3" borderId="0" xfId="0" applyFont="1" applyFill="1" applyBorder="1" applyProtection="1">
      <alignment vertical="center"/>
    </xf>
    <xf numFmtId="0" fontId="2" fillId="3" borderId="0" xfId="0" applyFont="1" applyFill="1" applyProtection="1">
      <alignment vertical="center"/>
    </xf>
    <xf numFmtId="0" fontId="0" fillId="3" borderId="40" xfId="0" applyFill="1" applyBorder="1" applyAlignment="1" applyProtection="1">
      <alignment vertical="center"/>
    </xf>
    <xf numFmtId="0" fontId="0" fillId="3" borderId="38" xfId="0" applyFill="1" applyBorder="1" applyAlignment="1" applyProtection="1">
      <alignment vertical="center"/>
    </xf>
    <xf numFmtId="177" fontId="12" fillId="3" borderId="0" xfId="0" applyNumberFormat="1" applyFont="1" applyFill="1" applyBorder="1" applyAlignment="1" applyProtection="1">
      <alignment horizontal="left" vertical="center"/>
    </xf>
    <xf numFmtId="0" fontId="0" fillId="3" borderId="0" xfId="0" applyFill="1" applyProtection="1">
      <alignment vertical="center"/>
    </xf>
    <xf numFmtId="0" fontId="0" fillId="3" borderId="39" xfId="0" applyFill="1" applyBorder="1" applyAlignment="1" applyProtection="1">
      <alignment vertical="center"/>
    </xf>
    <xf numFmtId="0" fontId="0" fillId="3" borderId="36" xfId="0" applyFill="1" applyBorder="1" applyAlignment="1" applyProtection="1">
      <alignment horizontal="distributed" vertical="center"/>
    </xf>
    <xf numFmtId="0" fontId="11" fillId="0" borderId="35" xfId="0" applyFont="1" applyFill="1" applyBorder="1" applyAlignment="1" applyProtection="1">
      <alignment horizontal="left" vertical="center"/>
    </xf>
    <xf numFmtId="0" fontId="11" fillId="0" borderId="35" xfId="0" applyFont="1" applyFill="1" applyBorder="1" applyAlignment="1" applyProtection="1">
      <alignment horizontal="left" vertical="center" shrinkToFit="1"/>
    </xf>
    <xf numFmtId="176" fontId="13" fillId="0" borderId="47" xfId="0" applyNumberFormat="1" applyFont="1" applyFill="1" applyBorder="1" applyAlignment="1" applyProtection="1">
      <alignment horizontal="left" vertical="center" shrinkToFit="1"/>
    </xf>
    <xf numFmtId="0" fontId="9" fillId="0" borderId="0" xfId="0" applyFont="1" applyFill="1" applyAlignment="1">
      <alignment vertical="center"/>
    </xf>
    <xf numFmtId="0" fontId="4" fillId="0" borderId="0" xfId="0" applyFont="1" applyFill="1" applyBorder="1" applyAlignment="1">
      <alignment vertical="center" shrinkToFit="1"/>
    </xf>
    <xf numFmtId="178" fontId="3" fillId="0" borderId="0" xfId="0" applyNumberFormat="1" applyFont="1" applyFill="1" applyBorder="1" applyAlignment="1">
      <alignment horizontal="center" vertical="center"/>
    </xf>
    <xf numFmtId="0" fontId="11" fillId="0" borderId="37" xfId="0" applyFont="1" applyBorder="1" applyAlignment="1" applyProtection="1">
      <alignment horizontal="center" vertical="center" shrinkToFit="1"/>
      <protection locked="0"/>
    </xf>
    <xf numFmtId="178" fontId="5" fillId="0" borderId="0" xfId="0" applyNumberFormat="1" applyFont="1" applyFill="1" applyBorder="1" applyAlignment="1">
      <alignment horizontal="center" vertical="center"/>
    </xf>
    <xf numFmtId="178" fontId="5" fillId="0" borderId="0" xfId="0" applyNumberFormat="1" applyFont="1" applyFill="1" applyBorder="1" applyAlignment="1">
      <alignment vertical="center"/>
    </xf>
    <xf numFmtId="182" fontId="11" fillId="0" borderId="37" xfId="0" quotePrefix="1" applyNumberFormat="1" applyFont="1" applyBorder="1" applyAlignment="1" applyProtection="1">
      <alignment horizontal="center" vertical="center" shrinkToFit="1"/>
      <protection locked="0"/>
    </xf>
    <xf numFmtId="183" fontId="11" fillId="0" borderId="37" xfId="0" applyNumberFormat="1" applyFont="1" applyBorder="1" applyAlignment="1" applyProtection="1">
      <alignment horizontal="center" vertical="center" shrinkToFit="1"/>
      <protection locked="0"/>
    </xf>
    <xf numFmtId="0" fontId="13" fillId="0" borderId="0" xfId="0" applyFont="1" applyFill="1" applyBorder="1" applyAlignment="1">
      <alignment vertical="center"/>
    </xf>
    <xf numFmtId="0" fontId="4" fillId="0" borderId="0" xfId="0" applyFont="1" applyFill="1" applyBorder="1" applyAlignment="1">
      <alignment horizontal="center" vertical="center" shrinkToFit="1"/>
    </xf>
    <xf numFmtId="0" fontId="0" fillId="0" borderId="0" xfId="0">
      <alignment vertical="center"/>
    </xf>
    <xf numFmtId="178" fontId="3" fillId="0" borderId="0" xfId="0" applyNumberFormat="1" applyFont="1" applyFill="1" applyBorder="1" applyAlignment="1">
      <alignment vertical="center"/>
    </xf>
    <xf numFmtId="49" fontId="3" fillId="0" borderId="0" xfId="0" applyNumberFormat="1" applyFont="1" applyFill="1" applyBorder="1" applyAlignment="1"/>
    <xf numFmtId="0" fontId="3" fillId="0" borderId="10" xfId="0" applyFont="1" applyFill="1" applyBorder="1" applyAlignment="1">
      <alignment vertical="center" shrinkToFit="1"/>
    </xf>
    <xf numFmtId="0" fontId="3" fillId="0" borderId="24" xfId="0" applyFont="1" applyFill="1" applyBorder="1" applyAlignment="1">
      <alignment vertical="center" shrinkToFit="1" readingOrder="1"/>
    </xf>
    <xf numFmtId="0" fontId="3" fillId="0" borderId="25" xfId="0" applyFont="1" applyFill="1" applyBorder="1" applyAlignment="1">
      <alignment vertical="center" shrinkToFit="1" readingOrder="1"/>
    </xf>
    <xf numFmtId="0" fontId="3" fillId="0" borderId="26" xfId="0" applyFont="1" applyFill="1" applyBorder="1" applyAlignment="1">
      <alignment vertical="center" shrinkToFit="1" readingOrder="1"/>
    </xf>
    <xf numFmtId="0" fontId="3" fillId="0" borderId="0" xfId="0" applyFont="1" applyFill="1" applyBorder="1" applyAlignment="1">
      <alignment horizontal="center" vertical="center" shrinkToFit="1" readingOrder="1"/>
    </xf>
    <xf numFmtId="178" fontId="3" fillId="0" borderId="58" xfId="0" applyNumberFormat="1" applyFont="1" applyFill="1" applyBorder="1" applyAlignment="1">
      <alignment horizontal="center" vertical="center"/>
    </xf>
    <xf numFmtId="178" fontId="3" fillId="0" borderId="58" xfId="0" applyNumberFormat="1" applyFont="1" applyFill="1" applyBorder="1" applyAlignment="1">
      <alignment vertical="center"/>
    </xf>
    <xf numFmtId="0" fontId="5" fillId="0" borderId="0" xfId="0" applyFont="1" applyFill="1" applyBorder="1" applyAlignment="1">
      <alignment horizontal="center" vertical="center" shrinkToFit="1"/>
    </xf>
    <xf numFmtId="0" fontId="5" fillId="0" borderId="0" xfId="0" applyFont="1" applyFill="1" applyAlignment="1">
      <alignment vertical="center" shrinkToFit="1"/>
    </xf>
    <xf numFmtId="178" fontId="5" fillId="0" borderId="58" xfId="0" applyNumberFormat="1" applyFont="1" applyFill="1" applyBorder="1" applyAlignment="1">
      <alignment vertical="center"/>
    </xf>
    <xf numFmtId="0" fontId="5" fillId="0" borderId="0" xfId="0" applyFont="1" applyFill="1" applyBorder="1" applyAlignment="1">
      <alignment horizontal="center" vertical="center"/>
    </xf>
    <xf numFmtId="0" fontId="11" fillId="0" borderId="35" xfId="0" applyFont="1" applyFill="1" applyBorder="1" applyAlignment="1" applyProtection="1">
      <alignment horizontal="left" vertical="center" wrapText="1"/>
    </xf>
    <xf numFmtId="0" fontId="21" fillId="3" borderId="0" xfId="0" applyFont="1" applyFill="1" applyAlignment="1" applyProtection="1">
      <alignment vertical="center"/>
    </xf>
    <xf numFmtId="0" fontId="18" fillId="3" borderId="0" xfId="0" applyFont="1" applyFill="1" applyProtection="1">
      <alignment vertical="center"/>
    </xf>
    <xf numFmtId="0" fontId="3" fillId="0" borderId="0" xfId="0" applyFont="1" applyFill="1" applyBorder="1" applyAlignment="1">
      <alignment horizontal="center" vertical="center" shrinkToFit="1"/>
    </xf>
    <xf numFmtId="178" fontId="5" fillId="0" borderId="58"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8" fillId="0" borderId="0" xfId="0" applyFont="1" applyFill="1">
      <alignment vertical="center"/>
    </xf>
    <xf numFmtId="179" fontId="2" fillId="0" borderId="0" xfId="0" applyNumberFormat="1" applyFont="1" applyFill="1" applyBorder="1" applyAlignment="1">
      <alignment vertical="center"/>
    </xf>
    <xf numFmtId="0" fontId="13" fillId="0" borderId="58" xfId="0" applyNumberFormat="1" applyFont="1" applyFill="1" applyBorder="1" applyAlignment="1" applyProtection="1">
      <alignment vertical="center" shrinkToFit="1"/>
    </xf>
    <xf numFmtId="0" fontId="13" fillId="0" borderId="0" xfId="0" applyNumberFormat="1" applyFont="1" applyFill="1" applyBorder="1" applyAlignment="1" applyProtection="1">
      <alignment vertical="center" shrinkToFit="1"/>
    </xf>
    <xf numFmtId="0" fontId="3" fillId="0" borderId="58" xfId="0" applyNumberFormat="1" applyFont="1" applyFill="1" applyBorder="1" applyAlignment="1" applyProtection="1">
      <alignment horizontal="center" vertical="center" shrinkToFit="1"/>
    </xf>
    <xf numFmtId="0" fontId="2" fillId="0" borderId="0" xfId="0" applyFont="1" applyFill="1" applyAlignment="1">
      <alignment vertical="center" shrinkToFit="1"/>
    </xf>
    <xf numFmtId="0" fontId="2" fillId="0" borderId="0" xfId="0" applyFont="1" applyFill="1" applyBorder="1" applyAlignment="1">
      <alignment vertical="center" shrinkToFit="1"/>
    </xf>
    <xf numFmtId="0" fontId="8" fillId="0" borderId="0" xfId="0" applyFont="1" applyFill="1" applyBorder="1" applyAlignment="1">
      <alignment vertical="center" shrinkToFit="1"/>
    </xf>
    <xf numFmtId="0" fontId="3" fillId="0" borderId="27" xfId="0" applyNumberFormat="1" applyFont="1" applyFill="1" applyBorder="1" applyAlignment="1" applyProtection="1">
      <alignment vertical="center" shrinkToFit="1"/>
    </xf>
    <xf numFmtId="0" fontId="3" fillId="0" borderId="28" xfId="0" applyNumberFormat="1" applyFont="1" applyFill="1" applyBorder="1" applyAlignment="1" applyProtection="1">
      <alignment vertical="center" shrinkToFit="1"/>
    </xf>
    <xf numFmtId="0" fontId="3" fillId="0" borderId="29" xfId="0" applyNumberFormat="1" applyFont="1" applyFill="1" applyBorder="1" applyAlignment="1" applyProtection="1">
      <alignment vertical="center" shrinkToFit="1"/>
    </xf>
    <xf numFmtId="0" fontId="3" fillId="0" borderId="30" xfId="0" applyNumberFormat="1" applyFont="1" applyFill="1" applyBorder="1" applyAlignment="1" applyProtection="1">
      <alignment vertical="center" shrinkToFit="1"/>
    </xf>
    <xf numFmtId="0" fontId="3" fillId="0" borderId="31" xfId="0" applyNumberFormat="1" applyFont="1" applyFill="1" applyBorder="1" applyAlignment="1" applyProtection="1">
      <alignment vertical="center" shrinkToFit="1"/>
    </xf>
    <xf numFmtId="0" fontId="3" fillId="0" borderId="32" xfId="0" applyNumberFormat="1" applyFont="1" applyFill="1" applyBorder="1" applyAlignment="1" applyProtection="1">
      <alignment vertical="center" shrinkToFit="1"/>
    </xf>
    <xf numFmtId="0" fontId="3" fillId="0" borderId="0" xfId="0" applyFont="1" applyFill="1" applyAlignment="1">
      <alignment vertical="center"/>
    </xf>
    <xf numFmtId="0" fontId="3" fillId="0" borderId="15" xfId="0" applyFont="1" applyFill="1" applyBorder="1" applyAlignment="1">
      <alignment vertical="center"/>
    </xf>
    <xf numFmtId="0" fontId="3" fillId="0" borderId="14" xfId="0" applyFont="1" applyFill="1" applyBorder="1">
      <alignment vertical="center"/>
    </xf>
    <xf numFmtId="0" fontId="10" fillId="0" borderId="0" xfId="0" applyFont="1" applyFill="1" applyBorder="1">
      <alignment vertical="center"/>
    </xf>
    <xf numFmtId="0" fontId="3" fillId="0" borderId="11" xfId="0" applyFont="1" applyFill="1" applyBorder="1" applyAlignment="1">
      <alignment vertical="center"/>
    </xf>
    <xf numFmtId="0" fontId="3" fillId="0" borderId="45" xfId="0" applyFont="1" applyFill="1" applyBorder="1" applyAlignment="1">
      <alignment vertical="center"/>
    </xf>
    <xf numFmtId="0" fontId="10" fillId="0" borderId="16" xfId="0" applyFont="1" applyFill="1" applyBorder="1" applyAlignment="1">
      <alignment vertical="center"/>
    </xf>
    <xf numFmtId="0" fontId="10" fillId="0" borderId="17" xfId="0" applyFont="1" applyFill="1" applyBorder="1" applyAlignment="1">
      <alignment vertical="center"/>
    </xf>
    <xf numFmtId="0" fontId="10" fillId="0" borderId="18" xfId="0" applyFont="1" applyFill="1" applyBorder="1" applyAlignment="1">
      <alignment vertical="center"/>
    </xf>
    <xf numFmtId="0" fontId="2" fillId="0" borderId="14" xfId="0" applyFont="1" applyFill="1" applyBorder="1">
      <alignment vertical="center"/>
    </xf>
    <xf numFmtId="0" fontId="2" fillId="0" borderId="0" xfId="0" applyFont="1" applyFill="1" applyBorder="1" applyAlignment="1">
      <alignment vertical="center"/>
    </xf>
    <xf numFmtId="0" fontId="2" fillId="0" borderId="0" xfId="0" applyFont="1" applyFill="1" applyBorder="1" applyAlignment="1"/>
    <xf numFmtId="0" fontId="3" fillId="0" borderId="0" xfId="0" applyFont="1" applyFill="1" applyBorder="1" applyAlignment="1"/>
    <xf numFmtId="0" fontId="13" fillId="0" borderId="27" xfId="0" applyNumberFormat="1" applyFont="1" applyFill="1" applyBorder="1" applyAlignment="1" applyProtection="1">
      <alignment vertical="center" shrinkToFit="1"/>
    </xf>
    <xf numFmtId="0" fontId="13" fillId="0" borderId="28" xfId="0" applyNumberFormat="1" applyFont="1" applyFill="1" applyBorder="1" applyAlignment="1" applyProtection="1">
      <alignment vertical="center" shrinkToFit="1"/>
    </xf>
    <xf numFmtId="0" fontId="13" fillId="0" borderId="29" xfId="0" applyNumberFormat="1" applyFont="1" applyFill="1" applyBorder="1" applyAlignment="1" applyProtection="1">
      <alignment vertical="center" shrinkToFit="1"/>
    </xf>
    <xf numFmtId="0" fontId="13" fillId="0" borderId="30" xfId="0" applyNumberFormat="1" applyFont="1" applyFill="1" applyBorder="1" applyAlignment="1" applyProtection="1">
      <alignment vertical="center" shrinkToFit="1"/>
    </xf>
    <xf numFmtId="0" fontId="13" fillId="0" borderId="31" xfId="0" applyNumberFormat="1" applyFont="1" applyFill="1" applyBorder="1" applyAlignment="1" applyProtection="1">
      <alignment vertical="center" shrinkToFit="1"/>
    </xf>
    <xf numFmtId="0" fontId="13" fillId="0" borderId="32" xfId="0" applyNumberFormat="1" applyFont="1" applyFill="1" applyBorder="1" applyAlignment="1" applyProtection="1">
      <alignment vertical="center" shrinkToFit="1"/>
    </xf>
    <xf numFmtId="0" fontId="10" fillId="0" borderId="0" xfId="0" applyFont="1" applyFill="1" applyBorder="1" applyAlignment="1">
      <alignment vertical="center"/>
    </xf>
    <xf numFmtId="0" fontId="5" fillId="0" borderId="58" xfId="0" applyNumberFormat="1" applyFont="1" applyFill="1" applyBorder="1" applyAlignment="1" applyProtection="1">
      <alignment horizontal="center" vertical="center" shrinkToFit="1"/>
    </xf>
    <xf numFmtId="0" fontId="13" fillId="0" borderId="66" xfId="0" applyNumberFormat="1" applyFont="1" applyFill="1" applyBorder="1" applyAlignment="1" applyProtection="1">
      <alignment vertical="center" shrinkToFit="1"/>
    </xf>
    <xf numFmtId="0" fontId="3" fillId="0" borderId="0" xfId="0" applyFont="1" applyFill="1" applyBorder="1" applyAlignment="1">
      <alignment horizontal="center" vertical="center" shrinkToFit="1"/>
    </xf>
    <xf numFmtId="0" fontId="25" fillId="0" borderId="50" xfId="1" applyFill="1" applyBorder="1" applyAlignment="1" applyProtection="1">
      <alignment horizontal="center" vertical="center" shrinkToFit="1"/>
      <protection locked="0"/>
    </xf>
    <xf numFmtId="0" fontId="11" fillId="0" borderId="51" xfId="0" applyFont="1" applyFill="1" applyBorder="1" applyAlignment="1" applyProtection="1">
      <alignment horizontal="center" vertical="center" shrinkToFit="1"/>
      <protection locked="0"/>
    </xf>
    <xf numFmtId="0" fontId="11" fillId="0" borderId="50" xfId="0" applyFont="1" applyFill="1" applyBorder="1" applyAlignment="1" applyProtection="1">
      <alignment horizontal="center" vertical="center" shrinkToFit="1"/>
      <protection locked="0"/>
    </xf>
    <xf numFmtId="14" fontId="11" fillId="0" borderId="50" xfId="0" applyNumberFormat="1" applyFont="1" applyFill="1" applyBorder="1" applyAlignment="1" applyProtection="1">
      <alignment horizontal="center" vertical="center" shrinkToFit="1"/>
      <protection locked="0"/>
    </xf>
    <xf numFmtId="0" fontId="11" fillId="0" borderId="50" xfId="0" applyFont="1" applyBorder="1" applyAlignment="1" applyProtection="1">
      <alignment horizontal="center" vertical="center" shrinkToFit="1"/>
      <protection locked="0"/>
    </xf>
    <xf numFmtId="0" fontId="11" fillId="0" borderId="51" xfId="0" applyFont="1" applyBorder="1" applyAlignment="1" applyProtection="1">
      <alignment horizontal="center" vertical="center" shrinkToFit="1"/>
      <protection locked="0"/>
    </xf>
    <xf numFmtId="177" fontId="11" fillId="0" borderId="50" xfId="0" quotePrefix="1" applyNumberFormat="1" applyFont="1" applyBorder="1" applyAlignment="1" applyProtection="1">
      <alignment horizontal="center" vertical="center" shrinkToFit="1"/>
      <protection locked="0"/>
    </xf>
    <xf numFmtId="177" fontId="11" fillId="0" borderId="51" xfId="0" quotePrefix="1" applyNumberFormat="1" applyFont="1" applyBorder="1" applyAlignment="1" applyProtection="1">
      <alignment horizontal="center" vertical="center" shrinkToFit="1"/>
      <protection locked="0"/>
    </xf>
    <xf numFmtId="0" fontId="17" fillId="4" borderId="0" xfId="0" applyFont="1" applyFill="1" applyBorder="1" applyAlignment="1" applyProtection="1">
      <alignment horizontal="center" vertical="center" wrapText="1"/>
    </xf>
    <xf numFmtId="0" fontId="9" fillId="2" borderId="0"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8" fillId="3" borderId="0" xfId="0" applyFont="1" applyFill="1" applyAlignment="1" applyProtection="1">
      <alignment horizontal="center" vertical="center"/>
    </xf>
    <xf numFmtId="0" fontId="15" fillId="3" borderId="0" xfId="0" applyFont="1" applyFill="1" applyAlignment="1" applyProtection="1">
      <alignment horizontal="left" vertical="center"/>
    </xf>
    <xf numFmtId="0" fontId="8" fillId="3" borderId="0" xfId="0" applyFont="1" applyFill="1" applyAlignment="1" applyProtection="1">
      <alignment horizontal="left" vertical="center"/>
    </xf>
    <xf numFmtId="176" fontId="13" fillId="0" borderId="48" xfId="0" applyNumberFormat="1" applyFont="1" applyFill="1" applyBorder="1" applyAlignment="1" applyProtection="1">
      <alignment horizontal="left" vertical="center" shrinkToFit="1"/>
    </xf>
    <xf numFmtId="176" fontId="13" fillId="0" borderId="49" xfId="0" applyNumberFormat="1" applyFont="1" applyFill="1" applyBorder="1" applyAlignment="1" applyProtection="1">
      <alignment horizontal="left" vertical="center" shrinkToFit="1"/>
    </xf>
    <xf numFmtId="0" fontId="11" fillId="2" borderId="50" xfId="0" applyFont="1" applyFill="1" applyBorder="1" applyAlignment="1" applyProtection="1">
      <alignment horizontal="center" vertical="center" shrinkToFit="1"/>
      <protection locked="0"/>
    </xf>
    <xf numFmtId="0" fontId="11" fillId="2" borderId="51" xfId="0" applyFont="1" applyFill="1" applyBorder="1" applyAlignment="1" applyProtection="1">
      <alignment horizontal="center" vertical="center" shrinkToFit="1"/>
      <protection locked="0"/>
    </xf>
    <xf numFmtId="49" fontId="18" fillId="0" borderId="54" xfId="0" applyNumberFormat="1" applyFont="1" applyFill="1" applyBorder="1" applyAlignment="1" applyProtection="1">
      <alignment horizontal="center" vertical="center"/>
    </xf>
    <xf numFmtId="49" fontId="18" fillId="0" borderId="55" xfId="0" applyNumberFormat="1" applyFont="1" applyFill="1" applyBorder="1" applyAlignment="1" applyProtection="1">
      <alignment horizontal="center" vertical="center"/>
    </xf>
    <xf numFmtId="49" fontId="18" fillId="0" borderId="56" xfId="0" applyNumberFormat="1" applyFont="1" applyFill="1" applyBorder="1" applyAlignment="1" applyProtection="1">
      <alignment horizontal="center" vertical="center"/>
    </xf>
    <xf numFmtId="49" fontId="18" fillId="0" borderId="57" xfId="0" applyNumberFormat="1" applyFont="1" applyFill="1" applyBorder="1" applyAlignment="1" applyProtection="1">
      <alignment horizontal="center" vertical="center"/>
    </xf>
    <xf numFmtId="0" fontId="11" fillId="0" borderId="50" xfId="0" applyFont="1" applyFill="1" applyBorder="1" applyAlignment="1" applyProtection="1">
      <alignment horizontal="center" vertical="center" shrinkToFit="1"/>
    </xf>
    <xf numFmtId="0" fontId="11" fillId="0" borderId="51" xfId="0" applyFont="1" applyFill="1" applyBorder="1" applyAlignment="1" applyProtection="1">
      <alignment horizontal="center" vertical="center" shrinkToFit="1"/>
    </xf>
    <xf numFmtId="0" fontId="11" fillId="0" borderId="52" xfId="0" applyFont="1" applyBorder="1" applyAlignment="1" applyProtection="1">
      <alignment horizontal="center" vertical="center" shrinkToFit="1"/>
      <protection locked="0"/>
    </xf>
    <xf numFmtId="0" fontId="11" fillId="0" borderId="53" xfId="0" applyFont="1" applyBorder="1" applyAlignment="1" applyProtection="1">
      <alignment horizontal="center" vertical="center" shrinkToFit="1"/>
      <protection locked="0"/>
    </xf>
    <xf numFmtId="0" fontId="3" fillId="0" borderId="1" xfId="0" applyFont="1" applyFill="1" applyBorder="1" applyAlignment="1">
      <alignment horizontal="center" vertical="center" shrinkToFit="1"/>
    </xf>
    <xf numFmtId="0" fontId="4" fillId="0" borderId="3"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4" xfId="0" applyFont="1" applyFill="1" applyBorder="1" applyAlignment="1">
      <alignment horizontal="center" vertical="center" wrapText="1" shrinkToFit="1"/>
    </xf>
    <xf numFmtId="182" fontId="3" fillId="0" borderId="3" xfId="0" applyNumberFormat="1" applyFont="1" applyFill="1" applyBorder="1" applyAlignment="1">
      <alignment horizontal="center" vertical="center" shrinkToFit="1" readingOrder="1"/>
    </xf>
    <xf numFmtId="182" fontId="3" fillId="0" borderId="7" xfId="0" applyNumberFormat="1" applyFont="1" applyFill="1" applyBorder="1" applyAlignment="1">
      <alignment horizontal="center" vertical="center" shrinkToFit="1" readingOrder="1"/>
    </xf>
    <xf numFmtId="182" fontId="3" fillId="0" borderId="4" xfId="0" applyNumberFormat="1" applyFont="1" applyFill="1" applyBorder="1" applyAlignment="1">
      <alignment horizontal="center" vertical="center" shrinkToFit="1" readingOrder="1"/>
    </xf>
    <xf numFmtId="0" fontId="3" fillId="0" borderId="8" xfId="0" applyFont="1" applyFill="1" applyBorder="1" applyAlignment="1">
      <alignment horizontal="center" vertical="center" shrinkToFit="1" readingOrder="1"/>
    </xf>
    <xf numFmtId="0" fontId="3" fillId="0" borderId="2" xfId="0" applyFont="1" applyFill="1" applyBorder="1" applyAlignment="1">
      <alignment horizontal="center" vertical="center" shrinkToFit="1" readingOrder="1"/>
    </xf>
    <xf numFmtId="0" fontId="3" fillId="0" borderId="5" xfId="0" applyFont="1" applyFill="1" applyBorder="1" applyAlignment="1">
      <alignment horizontal="center" vertical="center" shrinkToFit="1" readingOrder="1"/>
    </xf>
    <xf numFmtId="0" fontId="3" fillId="0" borderId="12" xfId="0" applyFont="1" applyFill="1" applyBorder="1" applyAlignment="1">
      <alignment horizontal="center" vertical="center" shrinkToFit="1" readingOrder="1"/>
    </xf>
    <xf numFmtId="0" fontId="3" fillId="0" borderId="3"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177" fontId="3" fillId="0" borderId="3" xfId="0" applyNumberFormat="1" applyFont="1" applyFill="1" applyBorder="1" applyAlignment="1">
      <alignment horizontal="center" vertical="center" shrinkToFit="1"/>
    </xf>
    <xf numFmtId="177" fontId="3" fillId="0" borderId="7" xfId="0" applyNumberFormat="1" applyFont="1" applyFill="1" applyBorder="1" applyAlignment="1">
      <alignment horizontal="center" vertical="center" shrinkToFit="1"/>
    </xf>
    <xf numFmtId="177" fontId="3" fillId="0" borderId="4" xfId="0" applyNumberFormat="1" applyFont="1" applyFill="1" applyBorder="1" applyAlignment="1">
      <alignment horizontal="center" vertical="center" shrinkToFit="1"/>
    </xf>
    <xf numFmtId="0" fontId="2" fillId="0" borderId="0" xfId="0" applyFont="1" applyFill="1" applyBorder="1" applyAlignment="1">
      <alignment horizontal="center" vertical="center"/>
    </xf>
    <xf numFmtId="0" fontId="5" fillId="0" borderId="63" xfId="0" applyFont="1" applyFill="1" applyBorder="1" applyAlignment="1">
      <alignment horizontal="center" vertical="center" shrinkToFit="1"/>
    </xf>
    <xf numFmtId="0" fontId="5" fillId="0" borderId="64" xfId="0" applyFont="1" applyFill="1" applyBorder="1" applyAlignment="1">
      <alignment horizontal="center" vertical="center" shrinkToFit="1"/>
    </xf>
    <xf numFmtId="0" fontId="5" fillId="0" borderId="59" xfId="0" applyFont="1" applyFill="1" applyBorder="1" applyAlignment="1">
      <alignment horizontal="center" vertical="center" shrinkToFit="1"/>
    </xf>
    <xf numFmtId="0" fontId="5" fillId="0" borderId="58" xfId="0" applyFont="1" applyFill="1" applyBorder="1" applyAlignment="1">
      <alignment horizontal="center" vertical="center"/>
    </xf>
    <xf numFmtId="0" fontId="5" fillId="0" borderId="67"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65" xfId="0" applyFont="1" applyFill="1" applyBorder="1" applyAlignment="1">
      <alignment horizontal="center" vertical="center"/>
    </xf>
    <xf numFmtId="0" fontId="5" fillId="0" borderId="60" xfId="0" applyFont="1" applyFill="1" applyBorder="1" applyAlignment="1">
      <alignment horizontal="center" vertical="center"/>
    </xf>
    <xf numFmtId="0" fontId="13" fillId="0" borderId="3" xfId="0" applyFont="1" applyFill="1" applyBorder="1" applyAlignment="1">
      <alignment horizontal="center" vertical="center" shrinkToFit="1"/>
    </xf>
    <xf numFmtId="0" fontId="13" fillId="0" borderId="7"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4" fillId="0" borderId="63" xfId="0" applyFont="1" applyFill="1" applyBorder="1" applyAlignment="1">
      <alignment horizontal="center" vertical="center" shrinkToFit="1"/>
    </xf>
    <xf numFmtId="0" fontId="4" fillId="0" borderId="64" xfId="0" applyFont="1" applyFill="1" applyBorder="1" applyAlignment="1">
      <alignment horizontal="center" vertical="center" shrinkToFit="1"/>
    </xf>
    <xf numFmtId="0" fontId="4" fillId="0" borderId="59" xfId="0" applyFont="1" applyFill="1" applyBorder="1" applyAlignment="1">
      <alignment horizontal="center" vertical="center" shrinkToFit="1"/>
    </xf>
    <xf numFmtId="0" fontId="3" fillId="0" borderId="0" xfId="0" applyFont="1" applyFill="1" applyBorder="1" applyAlignment="1">
      <alignment horizontal="center" vertical="center"/>
    </xf>
    <xf numFmtId="0" fontId="8" fillId="0" borderId="65"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46" xfId="0" applyFont="1" applyFill="1" applyBorder="1" applyAlignment="1">
      <alignment horizontal="center" vertical="center" shrinkToFit="1"/>
    </xf>
    <xf numFmtId="0" fontId="13" fillId="0" borderId="46" xfId="0" applyFont="1" applyFill="1" applyBorder="1" applyAlignment="1">
      <alignment horizontal="center" vertical="center" shrinkToFit="1"/>
    </xf>
    <xf numFmtId="3" fontId="3" fillId="0" borderId="7" xfId="0" applyNumberFormat="1" applyFont="1" applyFill="1" applyBorder="1" applyAlignment="1">
      <alignment horizontal="center" vertical="center" shrinkToFit="1"/>
    </xf>
    <xf numFmtId="3" fontId="13" fillId="0" borderId="7" xfId="0" applyNumberFormat="1" applyFont="1" applyFill="1" applyBorder="1" applyAlignment="1">
      <alignment horizontal="center" vertical="center" shrinkToFit="1"/>
    </xf>
    <xf numFmtId="178" fontId="5" fillId="0" borderId="58" xfId="0" applyNumberFormat="1"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63" xfId="0" applyNumberFormat="1" applyFont="1" applyFill="1" applyBorder="1" applyAlignment="1" applyProtection="1">
      <alignment horizontal="center" vertical="center" shrinkToFit="1"/>
    </xf>
    <xf numFmtId="0" fontId="5" fillId="0" borderId="59" xfId="0" applyNumberFormat="1" applyFont="1" applyFill="1" applyBorder="1" applyAlignment="1" applyProtection="1">
      <alignment horizontal="center" vertical="center" shrinkToFit="1"/>
    </xf>
    <xf numFmtId="0" fontId="3" fillId="0" borderId="3" xfId="0" applyFont="1" applyFill="1" applyBorder="1" applyAlignment="1">
      <alignment horizontal="center" vertical="center" shrinkToFit="1" readingOrder="1"/>
    </xf>
    <xf numFmtId="0" fontId="3" fillId="0" borderId="7" xfId="0" applyFont="1" applyFill="1" applyBorder="1" applyAlignment="1">
      <alignment horizontal="center" vertical="center" shrinkToFit="1" readingOrder="1"/>
    </xf>
    <xf numFmtId="0" fontId="3" fillId="0" borderId="4" xfId="0" applyFont="1" applyFill="1" applyBorder="1" applyAlignment="1">
      <alignment horizontal="center" vertical="center" shrinkToFit="1" readingOrder="1"/>
    </xf>
    <xf numFmtId="0" fontId="3" fillId="0" borderId="8"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183" fontId="3" fillId="0" borderId="3" xfId="0" applyNumberFormat="1" applyFont="1" applyFill="1" applyBorder="1" applyAlignment="1">
      <alignment horizontal="center" vertical="center" shrinkToFit="1" readingOrder="1"/>
    </xf>
    <xf numFmtId="183" fontId="3" fillId="0" borderId="7" xfId="0" applyNumberFormat="1" applyFont="1" applyFill="1" applyBorder="1" applyAlignment="1">
      <alignment horizontal="center" vertical="center" shrinkToFit="1" readingOrder="1"/>
    </xf>
    <xf numFmtId="183" fontId="3" fillId="0" borderId="4" xfId="0" applyNumberFormat="1" applyFont="1" applyFill="1" applyBorder="1" applyAlignment="1">
      <alignment horizontal="center" vertical="center" shrinkToFit="1" readingOrder="1"/>
    </xf>
    <xf numFmtId="0" fontId="3" fillId="0" borderId="8"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6" xfId="0" applyFont="1" applyFill="1" applyBorder="1" applyAlignment="1">
      <alignment horizontal="center" vertical="center"/>
    </xf>
    <xf numFmtId="180" fontId="0" fillId="0" borderId="0" xfId="0" applyNumberFormat="1" applyFill="1" applyAlignment="1">
      <alignment horizontal="center" vertical="center"/>
    </xf>
    <xf numFmtId="0" fontId="3" fillId="0" borderId="58"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68" xfId="0" applyFont="1" applyFill="1" applyBorder="1" applyAlignment="1">
      <alignment horizontal="center" vertical="center"/>
    </xf>
    <xf numFmtId="0" fontId="3" fillId="0" borderId="69"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70"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1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181" fontId="3" fillId="0" borderId="2" xfId="0" applyNumberFormat="1" applyFont="1" applyFill="1" applyBorder="1" applyAlignment="1">
      <alignment horizontal="left" vertical="center" shrinkToFit="1"/>
    </xf>
    <xf numFmtId="181" fontId="3" fillId="0" borderId="9" xfId="0" applyNumberFormat="1" applyFont="1" applyFill="1" applyBorder="1" applyAlignment="1">
      <alignment horizontal="left" vertical="center" shrinkToFit="1"/>
    </xf>
    <xf numFmtId="180" fontId="3" fillId="0" borderId="3" xfId="0" applyNumberFormat="1" applyFont="1" applyFill="1" applyBorder="1" applyAlignment="1">
      <alignment horizontal="center" vertical="center" shrinkToFit="1"/>
    </xf>
    <xf numFmtId="180" fontId="3" fillId="0" borderId="7" xfId="0" applyNumberFormat="1" applyFont="1" applyFill="1" applyBorder="1" applyAlignment="1">
      <alignment horizontal="center" vertical="center" shrinkToFit="1"/>
    </xf>
    <xf numFmtId="180" fontId="3" fillId="0" borderId="4" xfId="0" applyNumberFormat="1" applyFont="1" applyFill="1" applyBorder="1" applyAlignment="1">
      <alignment horizontal="center" vertical="center" shrinkToFit="1"/>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4" xfId="0" applyFont="1" applyFill="1" applyBorder="1" applyAlignment="1">
      <alignment horizontal="center" vertical="center"/>
    </xf>
    <xf numFmtId="0" fontId="19" fillId="0" borderId="2" xfId="0" applyFont="1" applyFill="1" applyBorder="1">
      <alignment vertical="center"/>
    </xf>
    <xf numFmtId="0" fontId="19" fillId="0" borderId="9" xfId="0" applyFont="1" applyFill="1" applyBorder="1">
      <alignment vertical="center"/>
    </xf>
    <xf numFmtId="0" fontId="19" fillId="0" borderId="10" xfId="0" applyFont="1" applyFill="1" applyBorder="1">
      <alignment vertical="center"/>
    </xf>
    <xf numFmtId="0" fontId="19" fillId="0" borderId="0" xfId="0" applyFont="1" applyFill="1">
      <alignment vertical="center"/>
    </xf>
    <xf numFmtId="0" fontId="19" fillId="0" borderId="11" xfId="0" applyFont="1" applyFill="1" applyBorder="1">
      <alignment vertical="center"/>
    </xf>
    <xf numFmtId="0" fontId="19" fillId="0" borderId="5" xfId="0" applyFont="1" applyFill="1" applyBorder="1">
      <alignment vertical="center"/>
    </xf>
    <xf numFmtId="0" fontId="19" fillId="0" borderId="12" xfId="0" applyFont="1" applyFill="1" applyBorder="1">
      <alignment vertical="center"/>
    </xf>
    <xf numFmtId="0" fontId="19" fillId="0" borderId="6" xfId="0" applyFont="1" applyFill="1" applyBorder="1">
      <alignment vertical="center"/>
    </xf>
    <xf numFmtId="0" fontId="3" fillId="0" borderId="74" xfId="0" applyFont="1" applyFill="1" applyBorder="1" applyAlignment="1">
      <alignment horizontal="center" vertical="center"/>
    </xf>
    <xf numFmtId="0" fontId="3" fillId="0" borderId="72" xfId="0" applyFont="1" applyFill="1" applyBorder="1" applyAlignment="1">
      <alignment horizontal="center" vertical="center"/>
    </xf>
    <xf numFmtId="0" fontId="3" fillId="0" borderId="75"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73" xfId="0" applyFont="1" applyFill="1" applyBorder="1" applyAlignment="1">
      <alignment horizontal="center" vertical="center"/>
    </xf>
    <xf numFmtId="0" fontId="8" fillId="0" borderId="34" xfId="0" applyFont="1" applyFill="1" applyBorder="1" applyAlignment="1">
      <alignment horizontal="center" vertical="center" shrinkToFit="1"/>
    </xf>
    <xf numFmtId="0" fontId="4" fillId="0" borderId="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5" fillId="0" borderId="58" xfId="0" applyFont="1" applyFill="1" applyBorder="1" applyAlignment="1">
      <alignment horizontal="center" vertical="center" shrinkToFit="1"/>
    </xf>
    <xf numFmtId="0" fontId="13" fillId="0" borderId="1" xfId="0" applyFont="1" applyFill="1" applyBorder="1" applyAlignment="1">
      <alignment horizontal="center" vertical="center" shrinkToFit="1"/>
    </xf>
    <xf numFmtId="180" fontId="13" fillId="0" borderId="3" xfId="0" applyNumberFormat="1" applyFont="1" applyFill="1" applyBorder="1" applyAlignment="1">
      <alignment horizontal="center" vertical="center" shrinkToFit="1"/>
    </xf>
    <xf numFmtId="180" fontId="13" fillId="0" borderId="7" xfId="0" applyNumberFormat="1" applyFont="1" applyFill="1" applyBorder="1" applyAlignment="1">
      <alignment horizontal="center" vertical="center" shrinkToFit="1"/>
    </xf>
    <xf numFmtId="180" fontId="13" fillId="0" borderId="4" xfId="0" applyNumberFormat="1" applyFont="1" applyFill="1" applyBorder="1" applyAlignment="1">
      <alignment horizontal="center" vertical="center" shrinkToFit="1"/>
    </xf>
    <xf numFmtId="0" fontId="8" fillId="0" borderId="60" xfId="0" applyFont="1" applyFill="1" applyBorder="1" applyAlignment="1">
      <alignment horizontal="center" vertical="center" shrinkToFit="1"/>
    </xf>
    <xf numFmtId="0" fontId="8" fillId="0" borderId="61" xfId="0" applyFont="1" applyFill="1" applyBorder="1" applyAlignment="1">
      <alignment horizontal="center" vertical="center" shrinkToFit="1"/>
    </xf>
    <xf numFmtId="0" fontId="8" fillId="0" borderId="62" xfId="0" applyFont="1" applyFill="1" applyBorder="1" applyAlignment="1">
      <alignment horizontal="center" vertical="center" shrinkToFit="1"/>
    </xf>
    <xf numFmtId="177" fontId="13" fillId="0" borderId="3" xfId="0" applyNumberFormat="1" applyFont="1" applyFill="1" applyBorder="1" applyAlignment="1">
      <alignment horizontal="center" vertical="center" shrinkToFit="1"/>
    </xf>
    <xf numFmtId="177" fontId="13" fillId="0" borderId="7" xfId="0" applyNumberFormat="1" applyFont="1" applyFill="1" applyBorder="1" applyAlignment="1">
      <alignment horizontal="center" vertical="center" shrinkToFit="1"/>
    </xf>
    <xf numFmtId="177" fontId="13" fillId="0" borderId="4" xfId="0" applyNumberFormat="1" applyFont="1" applyFill="1" applyBorder="1" applyAlignment="1">
      <alignment horizontal="center" vertical="center" shrinkToFit="1"/>
    </xf>
    <xf numFmtId="181" fontId="13" fillId="0" borderId="2" xfId="0" applyNumberFormat="1" applyFont="1" applyFill="1" applyBorder="1" applyAlignment="1">
      <alignment horizontal="left" vertical="center" shrinkToFit="1"/>
    </xf>
    <xf numFmtId="181" fontId="13" fillId="0" borderId="9" xfId="0" applyNumberFormat="1" applyFont="1" applyFill="1" applyBorder="1" applyAlignment="1">
      <alignment horizontal="left" vertical="center" shrinkToFit="1"/>
    </xf>
    <xf numFmtId="0" fontId="5" fillId="0" borderId="58" xfId="0" applyFont="1" applyFill="1" applyBorder="1" applyAlignment="1">
      <alignment horizontal="right" vertical="center" shrinkToFit="1"/>
    </xf>
    <xf numFmtId="0" fontId="5" fillId="0" borderId="63" xfId="0" applyFont="1" applyFill="1" applyBorder="1" applyAlignment="1">
      <alignment horizontal="right" vertical="center" shrinkToFit="1"/>
    </xf>
    <xf numFmtId="0" fontId="5" fillId="0" borderId="64" xfId="0" applyFont="1" applyFill="1" applyBorder="1" applyAlignment="1">
      <alignment horizontal="right" vertical="center" shrinkToFit="1"/>
    </xf>
    <xf numFmtId="0" fontId="5" fillId="0" borderId="59" xfId="0" applyFont="1" applyFill="1" applyBorder="1" applyAlignment="1">
      <alignment horizontal="right" vertical="center" shrinkToFit="1"/>
    </xf>
    <xf numFmtId="0" fontId="21" fillId="0" borderId="65" xfId="0" applyFont="1" applyFill="1" applyBorder="1" applyAlignment="1">
      <alignment horizontal="center" vertical="center" shrinkToFit="1"/>
    </xf>
  </cellXfs>
  <cellStyles count="2">
    <cellStyle name="ハイパーリンク" xfId="1" builtinId="8"/>
    <cellStyle name="標準" xfId="0" builtinId="0"/>
  </cellStyles>
  <dxfs count="1">
    <dxf>
      <fill>
        <patternFill patternType="darkGray">
          <f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11206</xdr:colOff>
      <xdr:row>23</xdr:row>
      <xdr:rowOff>224119</xdr:rowOff>
    </xdr:from>
    <xdr:to>
      <xdr:col>27</xdr:col>
      <xdr:colOff>78441</xdr:colOff>
      <xdr:row>25</xdr:row>
      <xdr:rowOff>156882</xdr:rowOff>
    </xdr:to>
    <xdr:sp macro="" textlink="">
      <xdr:nvSpPr>
        <xdr:cNvPr id="2" name="テキスト ボックス 1">
          <a:extLst>
            <a:ext uri="{FF2B5EF4-FFF2-40B4-BE49-F238E27FC236}">
              <a16:creationId xmlns:a16="http://schemas.microsoft.com/office/drawing/2014/main" id="{2A16DD19-3FE3-4104-AB74-E27400CED1FE}"/>
            </a:ext>
          </a:extLst>
        </xdr:cNvPr>
        <xdr:cNvSpPr txBox="1"/>
      </xdr:nvSpPr>
      <xdr:spPr>
        <a:xfrm>
          <a:off x="10152530" y="4986619"/>
          <a:ext cx="3485029" cy="5827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solidFill>
                <a:srgbClr val="FF0000"/>
              </a:solidFill>
            </a:rPr>
            <a:t>※</a:t>
          </a:r>
          <a:r>
            <a:rPr kumimoji="1" lang="ja-JP" altLang="en-US" sz="1100" b="1">
              <a:solidFill>
                <a:srgbClr val="FF0000"/>
              </a:solidFill>
            </a:rPr>
            <a:t>注文書・支払案内書は今後登録のメールアドレスに</a:t>
          </a:r>
          <a:endParaRPr kumimoji="1" lang="en-US" altLang="ja-JP" sz="1100" b="1">
            <a:solidFill>
              <a:srgbClr val="FF0000"/>
            </a:solidFill>
          </a:endParaRPr>
        </a:p>
        <a:p>
          <a:r>
            <a:rPr kumimoji="1" lang="ja-JP" altLang="en-US" sz="1100" b="1">
              <a:solidFill>
                <a:srgbClr val="FF0000"/>
              </a:solidFill>
            </a:rPr>
            <a:t>　送信していくようになりますのでご注意下さい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19050</xdr:colOff>
          <xdr:row>2</xdr:row>
          <xdr:rowOff>19050</xdr:rowOff>
        </xdr:from>
        <xdr:to>
          <xdr:col>14</xdr:col>
          <xdr:colOff>0</xdr:colOff>
          <xdr:row>3</xdr:row>
          <xdr:rowOff>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xdr:row>
          <xdr:rowOff>0</xdr:rowOff>
        </xdr:from>
        <xdr:to>
          <xdr:col>14</xdr:col>
          <xdr:colOff>0</xdr:colOff>
          <xdr:row>4</xdr:row>
          <xdr:rowOff>200025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67</xdr:row>
          <xdr:rowOff>19050</xdr:rowOff>
        </xdr:from>
        <xdr:to>
          <xdr:col>14</xdr:col>
          <xdr:colOff>0</xdr:colOff>
          <xdr:row>68</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69</xdr:row>
          <xdr:rowOff>0</xdr:rowOff>
        </xdr:from>
        <xdr:to>
          <xdr:col>14</xdr:col>
          <xdr:colOff>0</xdr:colOff>
          <xdr:row>69</xdr:row>
          <xdr:rowOff>200025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1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133</xdr:row>
          <xdr:rowOff>19050</xdr:rowOff>
        </xdr:from>
        <xdr:to>
          <xdr:col>14</xdr:col>
          <xdr:colOff>0</xdr:colOff>
          <xdr:row>134</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1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135</xdr:row>
          <xdr:rowOff>0</xdr:rowOff>
        </xdr:from>
        <xdr:to>
          <xdr:col>14</xdr:col>
          <xdr:colOff>0</xdr:colOff>
          <xdr:row>135</xdr:row>
          <xdr:rowOff>200025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1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133</xdr:row>
          <xdr:rowOff>19050</xdr:rowOff>
        </xdr:from>
        <xdr:to>
          <xdr:col>14</xdr:col>
          <xdr:colOff>0</xdr:colOff>
          <xdr:row>134</xdr:row>
          <xdr:rowOff>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1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135</xdr:row>
          <xdr:rowOff>0</xdr:rowOff>
        </xdr:from>
        <xdr:to>
          <xdr:col>14</xdr:col>
          <xdr:colOff>0</xdr:colOff>
          <xdr:row>135</xdr:row>
          <xdr:rowOff>200025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1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19050</xdr:colOff>
          <xdr:row>2</xdr:row>
          <xdr:rowOff>19050</xdr:rowOff>
        </xdr:from>
        <xdr:to>
          <xdr:col>14</xdr:col>
          <xdr:colOff>0</xdr:colOff>
          <xdr:row>3</xdr:row>
          <xdr:rowOff>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2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xdr:row>
          <xdr:rowOff>0</xdr:rowOff>
        </xdr:from>
        <xdr:to>
          <xdr:col>14</xdr:col>
          <xdr:colOff>0</xdr:colOff>
          <xdr:row>4</xdr:row>
          <xdr:rowOff>200025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2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67</xdr:row>
          <xdr:rowOff>19050</xdr:rowOff>
        </xdr:from>
        <xdr:to>
          <xdr:col>14</xdr:col>
          <xdr:colOff>0</xdr:colOff>
          <xdr:row>68</xdr:row>
          <xdr:rowOff>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2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69</xdr:row>
          <xdr:rowOff>0</xdr:rowOff>
        </xdr:from>
        <xdr:to>
          <xdr:col>14</xdr:col>
          <xdr:colOff>0</xdr:colOff>
          <xdr:row>70</xdr:row>
          <xdr:rowOff>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2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133</xdr:row>
          <xdr:rowOff>19050</xdr:rowOff>
        </xdr:from>
        <xdr:to>
          <xdr:col>14</xdr:col>
          <xdr:colOff>0</xdr:colOff>
          <xdr:row>134</xdr:row>
          <xdr:rowOff>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2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135</xdr:row>
          <xdr:rowOff>0</xdr:rowOff>
        </xdr:from>
        <xdr:to>
          <xdr:col>14</xdr:col>
          <xdr:colOff>0</xdr:colOff>
          <xdr:row>136</xdr:row>
          <xdr:rowOff>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2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133</xdr:row>
          <xdr:rowOff>19050</xdr:rowOff>
        </xdr:from>
        <xdr:to>
          <xdr:col>14</xdr:col>
          <xdr:colOff>0</xdr:colOff>
          <xdr:row>134</xdr:row>
          <xdr:rowOff>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2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135</xdr:row>
          <xdr:rowOff>0</xdr:rowOff>
        </xdr:from>
        <xdr:to>
          <xdr:col>14</xdr:col>
          <xdr:colOff>0</xdr:colOff>
          <xdr:row>136</xdr:row>
          <xdr:rowOff>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2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C000"/>
    <pageSetUpPr fitToPage="1"/>
  </sheetPr>
  <dimension ref="A1:Z39"/>
  <sheetViews>
    <sheetView showGridLines="0" view="pageBreakPreview" topLeftCell="A16" zoomScale="85" zoomScaleNormal="100" zoomScaleSheetLayoutView="85" workbookViewId="0">
      <selection activeCell="W27" sqref="W27"/>
    </sheetView>
  </sheetViews>
  <sheetFormatPr defaultRowHeight="17.25"/>
  <cols>
    <col min="1" max="2" width="1.75" style="1" customWidth="1"/>
    <col min="3" max="3" width="24.5" style="1" customWidth="1"/>
    <col min="4" max="4" width="0.875" style="1" customWidth="1"/>
    <col min="5" max="5" width="17.625" style="1" customWidth="1"/>
    <col min="6" max="6" width="22.625" style="1" customWidth="1"/>
    <col min="7" max="7" width="3.125" style="1" customWidth="1"/>
    <col min="8" max="8" width="24.5" style="1" customWidth="1"/>
    <col min="9" max="9" width="0.875" style="1" customWidth="1"/>
    <col min="10" max="11" width="17.625" style="1" customWidth="1"/>
    <col min="12" max="12" width="3.125" style="1" customWidth="1"/>
    <col min="13" max="13" width="2.25" style="1" customWidth="1"/>
    <col min="14" max="15" width="2.375" style="9" customWidth="1"/>
    <col min="16" max="26" width="2.375" style="20" customWidth="1"/>
    <col min="27" max="16384" width="9" style="1"/>
  </cols>
  <sheetData>
    <row r="1" spans="1:26" s="10" customFormat="1" ht="17.25" customHeight="1">
      <c r="A1" s="44"/>
      <c r="B1" s="44"/>
      <c r="C1" s="44"/>
      <c r="D1" s="44"/>
      <c r="E1" s="44"/>
      <c r="F1" s="44"/>
      <c r="G1" s="44"/>
      <c r="H1" s="44"/>
      <c r="I1" s="44"/>
      <c r="J1" s="44"/>
      <c r="K1" s="44"/>
      <c r="L1" s="44"/>
      <c r="M1" s="24"/>
      <c r="N1" s="9"/>
      <c r="O1" s="9"/>
      <c r="P1" s="20"/>
      <c r="Q1" s="20"/>
      <c r="R1" s="20"/>
      <c r="S1" s="20"/>
      <c r="T1" s="20"/>
      <c r="U1" s="20"/>
      <c r="V1" s="20"/>
      <c r="W1" s="20"/>
      <c r="X1" s="20"/>
      <c r="Y1" s="20"/>
      <c r="Z1" s="20"/>
    </row>
    <row r="2" spans="1:26" s="10" customFormat="1" ht="8.25" customHeight="1">
      <c r="A2" s="44"/>
      <c r="B2" s="44"/>
      <c r="C2" s="135" t="s">
        <v>124</v>
      </c>
      <c r="D2" s="135"/>
      <c r="E2" s="135"/>
      <c r="F2" s="135"/>
      <c r="G2" s="44"/>
      <c r="H2" s="135" t="s">
        <v>125</v>
      </c>
      <c r="I2" s="135"/>
      <c r="J2" s="135"/>
      <c r="K2" s="135"/>
      <c r="L2" s="44"/>
      <c r="M2" s="24"/>
      <c r="N2" s="9"/>
      <c r="O2" s="9"/>
      <c r="P2" s="20"/>
      <c r="Q2" s="20"/>
      <c r="R2" s="20"/>
      <c r="S2" s="20"/>
      <c r="T2" s="20"/>
      <c r="U2" s="20"/>
      <c r="V2" s="20"/>
      <c r="W2" s="20"/>
      <c r="X2" s="20"/>
      <c r="Y2" s="20"/>
      <c r="Z2" s="20"/>
    </row>
    <row r="3" spans="1:26" s="10" customFormat="1" ht="17.25" customHeight="1">
      <c r="A3" s="44"/>
      <c r="B3" s="44"/>
      <c r="C3" s="135"/>
      <c r="D3" s="135"/>
      <c r="E3" s="135"/>
      <c r="F3" s="135"/>
      <c r="G3" s="45"/>
      <c r="H3" s="135"/>
      <c r="I3" s="135"/>
      <c r="J3" s="135"/>
      <c r="K3" s="135"/>
      <c r="L3" s="45"/>
      <c r="M3" s="24"/>
      <c r="N3" s="9"/>
      <c r="O3" s="9"/>
      <c r="P3" s="20"/>
      <c r="Q3" s="20"/>
      <c r="R3" s="20"/>
      <c r="S3" s="20"/>
      <c r="T3" s="20"/>
      <c r="U3" s="20"/>
      <c r="V3" s="20"/>
      <c r="W3" s="20"/>
      <c r="X3" s="20"/>
      <c r="Y3" s="20"/>
      <c r="Z3" s="20"/>
    </row>
    <row r="4" spans="1:26" s="10" customFormat="1" ht="18" customHeight="1">
      <c r="A4" s="44"/>
      <c r="B4" s="44"/>
      <c r="C4" s="136" t="s">
        <v>56</v>
      </c>
      <c r="D4" s="136"/>
      <c r="E4" s="136"/>
      <c r="F4" s="136"/>
      <c r="G4" s="45"/>
      <c r="H4" s="137" t="s">
        <v>55</v>
      </c>
      <c r="I4" s="137"/>
      <c r="J4" s="137"/>
      <c r="K4" s="137"/>
      <c r="L4" s="45"/>
      <c r="M4" s="24"/>
      <c r="N4" s="21"/>
      <c r="O4" s="9"/>
      <c r="P4" s="20"/>
      <c r="Q4" s="20"/>
      <c r="R4" s="20"/>
      <c r="S4" s="20"/>
      <c r="T4" s="20"/>
      <c r="U4" s="20"/>
      <c r="V4" s="20"/>
      <c r="W4" s="20"/>
      <c r="X4" s="20"/>
      <c r="Y4" s="20"/>
      <c r="Z4" s="20"/>
    </row>
    <row r="5" spans="1:26" s="10" customFormat="1" ht="5.25" customHeight="1">
      <c r="A5" s="44"/>
      <c r="B5" s="44"/>
      <c r="C5" s="46"/>
      <c r="D5" s="46"/>
      <c r="E5" s="46"/>
      <c r="F5" s="46"/>
      <c r="G5" s="45"/>
      <c r="H5" s="46"/>
      <c r="I5" s="46"/>
      <c r="J5" s="46"/>
      <c r="K5" s="46"/>
      <c r="L5" s="45"/>
      <c r="M5" s="24"/>
      <c r="N5" s="21"/>
      <c r="O5" s="9"/>
      <c r="P5" s="20"/>
      <c r="Q5" s="20"/>
      <c r="R5" s="20"/>
      <c r="S5" s="20"/>
      <c r="T5" s="20"/>
      <c r="U5" s="20"/>
      <c r="V5" s="20"/>
      <c r="W5" s="20"/>
      <c r="X5" s="20"/>
      <c r="Y5" s="20"/>
      <c r="Z5" s="20"/>
    </row>
    <row r="6" spans="1:26" s="10" customFormat="1" ht="18" customHeight="1">
      <c r="A6" s="44"/>
      <c r="B6" s="44"/>
      <c r="C6" s="136" t="s">
        <v>119</v>
      </c>
      <c r="D6" s="136"/>
      <c r="E6" s="136"/>
      <c r="F6" s="136"/>
      <c r="G6" s="45"/>
      <c r="H6" s="136" t="s">
        <v>120</v>
      </c>
      <c r="I6" s="136"/>
      <c r="J6" s="136"/>
      <c r="K6" s="136"/>
      <c r="L6" s="45"/>
      <c r="M6" s="24"/>
      <c r="N6" s="21"/>
      <c r="O6" s="9"/>
      <c r="P6" s="20"/>
      <c r="Q6" s="20"/>
      <c r="R6" s="20"/>
      <c r="S6" s="20"/>
      <c r="T6" s="20"/>
      <c r="U6" s="20"/>
      <c r="V6" s="20"/>
      <c r="W6" s="20"/>
      <c r="X6" s="20"/>
      <c r="Y6" s="20"/>
      <c r="Z6" s="20"/>
    </row>
    <row r="7" spans="1:26" s="10" customFormat="1" ht="5.25" customHeight="1">
      <c r="A7" s="44"/>
      <c r="B7" s="44"/>
      <c r="C7" s="46"/>
      <c r="D7" s="46"/>
      <c r="E7" s="46"/>
      <c r="F7" s="46"/>
      <c r="G7" s="45"/>
      <c r="H7" s="46"/>
      <c r="I7" s="46"/>
      <c r="J7" s="46"/>
      <c r="K7" s="46"/>
      <c r="L7" s="45"/>
      <c r="M7" s="24"/>
      <c r="N7" s="21"/>
      <c r="O7" s="9"/>
      <c r="P7" s="20"/>
      <c r="Q7" s="20"/>
      <c r="R7" s="20"/>
      <c r="S7" s="20"/>
      <c r="T7" s="20"/>
      <c r="U7" s="20"/>
      <c r="V7" s="20"/>
      <c r="W7" s="20"/>
      <c r="X7" s="20"/>
      <c r="Y7" s="20"/>
      <c r="Z7" s="20"/>
    </row>
    <row r="8" spans="1:26" s="10" customFormat="1" ht="5.25" customHeight="1">
      <c r="A8" s="44"/>
      <c r="B8" s="44"/>
      <c r="C8" s="46"/>
      <c r="D8" s="46"/>
      <c r="E8" s="46"/>
      <c r="F8" s="46"/>
      <c r="G8" s="45"/>
      <c r="H8" s="46"/>
      <c r="I8" s="46"/>
      <c r="J8" s="46"/>
      <c r="K8" s="46"/>
      <c r="L8" s="45"/>
      <c r="M8" s="24"/>
      <c r="N8" s="21"/>
      <c r="O8" s="9"/>
      <c r="P8" s="20"/>
      <c r="Q8" s="20"/>
      <c r="R8" s="20"/>
      <c r="S8" s="20"/>
      <c r="T8" s="20"/>
      <c r="U8" s="20"/>
      <c r="V8" s="20"/>
      <c r="W8" s="20"/>
      <c r="X8" s="20"/>
      <c r="Y8" s="20"/>
      <c r="Z8" s="20"/>
    </row>
    <row r="9" spans="1:26" s="10" customFormat="1" ht="18.75" customHeight="1">
      <c r="A9" s="44"/>
      <c r="B9" s="44"/>
      <c r="C9" s="47"/>
      <c r="D9" s="47"/>
      <c r="E9" s="47"/>
      <c r="F9" s="47"/>
      <c r="G9" s="45"/>
      <c r="H9" s="139"/>
      <c r="I9" s="139"/>
      <c r="J9" s="139"/>
      <c r="K9" s="139"/>
      <c r="L9" s="45"/>
      <c r="M9" s="24"/>
      <c r="N9" s="9"/>
      <c r="O9" s="9"/>
      <c r="P9" s="20"/>
      <c r="Q9" s="20"/>
      <c r="R9" s="20"/>
      <c r="S9" s="20"/>
      <c r="T9" s="22"/>
      <c r="U9" s="20"/>
      <c r="V9" s="20"/>
      <c r="W9" s="20"/>
      <c r="X9" s="20"/>
      <c r="Y9" s="20"/>
      <c r="Z9" s="20"/>
    </row>
    <row r="10" spans="1:26" s="10" customFormat="1" ht="8.25" customHeight="1">
      <c r="A10" s="44"/>
      <c r="B10" s="44"/>
      <c r="C10" s="47"/>
      <c r="D10" s="47"/>
      <c r="E10" s="47"/>
      <c r="F10" s="47"/>
      <c r="G10" s="44"/>
      <c r="H10" s="47"/>
      <c r="I10" s="47"/>
      <c r="J10" s="47"/>
      <c r="K10" s="47"/>
      <c r="L10" s="44"/>
      <c r="M10" s="24"/>
      <c r="N10" s="9"/>
      <c r="O10" s="9"/>
      <c r="P10" s="20"/>
      <c r="Q10" s="20"/>
      <c r="R10" s="20"/>
      <c r="S10" s="20"/>
      <c r="T10" s="22"/>
      <c r="U10" s="20"/>
      <c r="V10" s="20"/>
      <c r="W10" s="20"/>
      <c r="X10" s="20"/>
      <c r="Y10" s="20"/>
      <c r="Z10" s="20"/>
    </row>
    <row r="11" spans="1:26" s="10" customFormat="1" ht="15" customHeight="1">
      <c r="A11" s="44"/>
      <c r="B11" s="44"/>
      <c r="C11" s="140"/>
      <c r="D11" s="140"/>
      <c r="E11" s="140"/>
      <c r="F11" s="140"/>
      <c r="G11" s="45"/>
      <c r="H11" s="141" t="s">
        <v>54</v>
      </c>
      <c r="I11" s="47"/>
      <c r="J11" s="145"/>
      <c r="K11" s="146"/>
      <c r="L11" s="45"/>
      <c r="M11" s="24"/>
      <c r="N11" s="9"/>
      <c r="O11" s="9"/>
      <c r="P11" s="20"/>
      <c r="Q11" s="20"/>
      <c r="R11" s="20"/>
      <c r="S11" s="20"/>
      <c r="T11" s="22"/>
      <c r="U11" s="20"/>
      <c r="V11" s="20"/>
      <c r="W11" s="20"/>
      <c r="X11" s="20"/>
      <c r="Y11" s="20"/>
      <c r="Z11" s="20"/>
    </row>
    <row r="12" spans="1:26" s="10" customFormat="1" ht="4.5" customHeight="1">
      <c r="A12" s="44"/>
      <c r="B12" s="44"/>
      <c r="C12" s="44"/>
      <c r="D12" s="44"/>
      <c r="E12" s="44"/>
      <c r="F12" s="44"/>
      <c r="G12" s="44"/>
      <c r="H12" s="142"/>
      <c r="I12" s="44"/>
      <c r="J12" s="147"/>
      <c r="K12" s="148"/>
      <c r="L12" s="44"/>
      <c r="M12" s="24"/>
      <c r="N12" s="9"/>
      <c r="O12" s="9"/>
      <c r="P12" s="20"/>
      <c r="Q12" s="20"/>
      <c r="R12" s="20"/>
      <c r="S12" s="20"/>
      <c r="T12" s="20"/>
      <c r="U12" s="20"/>
      <c r="V12" s="20"/>
      <c r="W12" s="20"/>
      <c r="X12" s="20"/>
      <c r="Y12" s="20"/>
      <c r="Z12" s="20"/>
    </row>
    <row r="13" spans="1:26" s="10" customFormat="1" ht="6.75" customHeight="1">
      <c r="A13" s="44"/>
      <c r="B13" s="44"/>
      <c r="C13" s="44"/>
      <c r="D13" s="44"/>
      <c r="E13" s="44"/>
      <c r="F13" s="44"/>
      <c r="G13" s="45"/>
      <c r="H13" s="47"/>
      <c r="I13" s="47"/>
      <c r="J13" s="84"/>
      <c r="K13" s="84"/>
      <c r="L13" s="45"/>
      <c r="M13" s="24"/>
      <c r="N13" s="9"/>
      <c r="O13" s="9"/>
      <c r="P13" s="20"/>
      <c r="Q13" s="20"/>
      <c r="R13" s="20"/>
      <c r="S13" s="20"/>
      <c r="T13" s="20"/>
      <c r="U13" s="20"/>
      <c r="V13" s="20"/>
      <c r="W13" s="20"/>
      <c r="X13" s="20"/>
      <c r="Y13" s="20"/>
      <c r="Z13" s="20"/>
    </row>
    <row r="14" spans="1:26" s="10" customFormat="1" ht="15.75" customHeight="1">
      <c r="A14" s="44"/>
      <c r="B14" s="44"/>
      <c r="C14" s="138"/>
      <c r="D14" s="138"/>
      <c r="E14" s="138"/>
      <c r="F14" s="138"/>
      <c r="G14" s="45"/>
      <c r="H14" s="58" t="s">
        <v>53</v>
      </c>
      <c r="I14" s="47"/>
      <c r="J14" s="143"/>
      <c r="K14" s="144"/>
      <c r="L14" s="45"/>
      <c r="M14" s="24"/>
      <c r="N14" s="9"/>
      <c r="O14" s="9"/>
      <c r="P14" s="20"/>
      <c r="Q14" s="20"/>
      <c r="R14" s="20"/>
      <c r="S14" s="20"/>
      <c r="T14" s="20"/>
      <c r="U14" s="20"/>
      <c r="V14" s="20"/>
      <c r="W14" s="20"/>
      <c r="X14" s="20"/>
      <c r="Y14" s="20"/>
      <c r="Z14" s="20"/>
    </row>
    <row r="15" spans="1:26" s="10" customFormat="1" ht="6.75" customHeight="1">
      <c r="A15" s="44"/>
      <c r="B15" s="44"/>
      <c r="C15" s="44"/>
      <c r="D15" s="44"/>
      <c r="E15" s="44"/>
      <c r="F15" s="44"/>
      <c r="G15" s="48"/>
      <c r="H15" s="44"/>
      <c r="I15" s="44"/>
      <c r="J15" s="85"/>
      <c r="K15" s="85"/>
      <c r="L15" s="48"/>
      <c r="M15" s="24"/>
      <c r="N15" s="9"/>
      <c r="O15" s="9"/>
      <c r="P15" s="20"/>
      <c r="Q15" s="20"/>
      <c r="R15" s="20"/>
      <c r="S15" s="20"/>
      <c r="T15" s="20"/>
      <c r="U15" s="20"/>
      <c r="V15" s="20"/>
      <c r="W15" s="20"/>
      <c r="X15" s="20"/>
      <c r="Y15" s="20"/>
      <c r="Z15" s="20"/>
    </row>
    <row r="16" spans="1:26" ht="25.5" customHeight="1">
      <c r="A16" s="49"/>
      <c r="B16" s="49"/>
      <c r="C16" s="56" t="s">
        <v>58</v>
      </c>
      <c r="D16" s="50"/>
      <c r="E16" s="129"/>
      <c r="F16" s="128"/>
      <c r="G16" s="45"/>
      <c r="H16" s="56" t="s">
        <v>58</v>
      </c>
      <c r="I16" s="50"/>
      <c r="J16" s="149"/>
      <c r="K16" s="150"/>
      <c r="L16" s="45"/>
      <c r="M16" s="23"/>
    </row>
    <row r="17" spans="1:13" ht="25.5" customHeight="1">
      <c r="A17" s="49"/>
      <c r="B17" s="49"/>
      <c r="C17" s="56" t="s">
        <v>42</v>
      </c>
      <c r="D17" s="51"/>
      <c r="E17" s="129"/>
      <c r="F17" s="128"/>
      <c r="G17" s="45"/>
      <c r="H17" s="56" t="s">
        <v>42</v>
      </c>
      <c r="I17" s="51"/>
      <c r="J17" s="149"/>
      <c r="K17" s="150"/>
      <c r="L17" s="45"/>
      <c r="M17" s="23"/>
    </row>
    <row r="18" spans="1:13" ht="25.5" customHeight="1">
      <c r="A18" s="49"/>
      <c r="B18" s="49"/>
      <c r="C18" s="56" t="s">
        <v>44</v>
      </c>
      <c r="D18" s="51"/>
      <c r="E18" s="129"/>
      <c r="F18" s="128"/>
      <c r="G18" s="48"/>
      <c r="H18" s="56" t="s">
        <v>44</v>
      </c>
      <c r="I18" s="51"/>
      <c r="J18" s="149"/>
      <c r="K18" s="150"/>
      <c r="L18" s="48"/>
      <c r="M18" s="23"/>
    </row>
    <row r="19" spans="1:13" ht="25.5" customHeight="1">
      <c r="A19" s="49"/>
      <c r="B19" s="49"/>
      <c r="C19" s="56" t="s">
        <v>58</v>
      </c>
      <c r="D19" s="51"/>
      <c r="E19" s="129"/>
      <c r="F19" s="128"/>
      <c r="G19" s="45"/>
      <c r="H19" s="56" t="s">
        <v>58</v>
      </c>
      <c r="I19" s="51"/>
      <c r="J19" s="149"/>
      <c r="K19" s="150"/>
      <c r="L19" s="45"/>
      <c r="M19" s="23"/>
    </row>
    <row r="20" spans="1:13" ht="25.5" customHeight="1">
      <c r="A20" s="49"/>
      <c r="B20" s="49"/>
      <c r="C20" s="56" t="s">
        <v>43</v>
      </c>
      <c r="D20" s="51"/>
      <c r="E20" s="129"/>
      <c r="F20" s="128"/>
      <c r="G20" s="45"/>
      <c r="H20" s="56" t="s">
        <v>43</v>
      </c>
      <c r="I20" s="51"/>
      <c r="J20" s="129"/>
      <c r="K20" s="128"/>
      <c r="L20" s="45"/>
      <c r="M20" s="23"/>
    </row>
    <row r="21" spans="1:13" ht="25.5" customHeight="1">
      <c r="A21" s="49"/>
      <c r="B21" s="49"/>
      <c r="C21" s="56" t="s">
        <v>58</v>
      </c>
      <c r="D21" s="51"/>
      <c r="E21" s="129"/>
      <c r="F21" s="128"/>
      <c r="G21" s="45"/>
      <c r="H21" s="56" t="s">
        <v>58</v>
      </c>
      <c r="I21" s="51"/>
      <c r="J21" s="129"/>
      <c r="K21" s="128"/>
      <c r="L21" s="45"/>
      <c r="M21" s="23"/>
    </row>
    <row r="22" spans="1:13" ht="25.5" customHeight="1">
      <c r="A22" s="49"/>
      <c r="B22" s="49"/>
      <c r="C22" s="56" t="s">
        <v>45</v>
      </c>
      <c r="D22" s="51"/>
      <c r="E22" s="129"/>
      <c r="F22" s="128"/>
      <c r="G22" s="45"/>
      <c r="H22" s="56" t="s">
        <v>45</v>
      </c>
      <c r="I22" s="51"/>
      <c r="J22" s="129"/>
      <c r="K22" s="128"/>
      <c r="L22" s="45"/>
      <c r="M22" s="23"/>
    </row>
    <row r="23" spans="1:13" ht="25.5" customHeight="1">
      <c r="A23" s="49"/>
      <c r="B23" s="49"/>
      <c r="C23" s="56" t="s">
        <v>13</v>
      </c>
      <c r="D23" s="51"/>
      <c r="E23" s="129"/>
      <c r="F23" s="128"/>
      <c r="G23" s="45"/>
      <c r="H23" s="56" t="s">
        <v>13</v>
      </c>
      <c r="I23" s="51"/>
      <c r="J23" s="129"/>
      <c r="K23" s="128"/>
      <c r="L23" s="45"/>
      <c r="M23" s="23"/>
    </row>
    <row r="24" spans="1:13" ht="25.5" customHeight="1">
      <c r="A24" s="49"/>
      <c r="B24" s="49"/>
      <c r="C24" s="56" t="s">
        <v>46</v>
      </c>
      <c r="D24" s="51"/>
      <c r="E24" s="129"/>
      <c r="F24" s="128"/>
      <c r="G24" s="52"/>
      <c r="H24" s="56" t="s">
        <v>46</v>
      </c>
      <c r="I24" s="51"/>
      <c r="J24" s="129"/>
      <c r="K24" s="128"/>
      <c r="L24" s="52"/>
      <c r="M24" s="23"/>
    </row>
    <row r="25" spans="1:13" ht="25.5" customHeight="1">
      <c r="A25" s="49"/>
      <c r="B25" s="49"/>
      <c r="C25" s="56" t="s">
        <v>126</v>
      </c>
      <c r="D25" s="51"/>
      <c r="E25" s="127"/>
      <c r="F25" s="128"/>
      <c r="G25" s="52"/>
      <c r="H25" s="56" t="s">
        <v>126</v>
      </c>
      <c r="I25" s="51"/>
      <c r="J25" s="127"/>
      <c r="K25" s="128"/>
      <c r="L25" s="45"/>
      <c r="M25" s="23"/>
    </row>
    <row r="26" spans="1:13" ht="25.5" customHeight="1">
      <c r="A26" s="49"/>
      <c r="B26" s="49"/>
      <c r="C26" s="56" t="s">
        <v>118</v>
      </c>
      <c r="D26" s="51"/>
      <c r="E26" s="129"/>
      <c r="F26" s="128"/>
      <c r="G26" s="45"/>
      <c r="H26" s="56" t="s">
        <v>118</v>
      </c>
      <c r="I26" s="51"/>
      <c r="J26" s="129"/>
      <c r="K26" s="128"/>
      <c r="L26" s="45"/>
      <c r="M26" s="23"/>
    </row>
    <row r="27" spans="1:13" ht="25.5" customHeight="1">
      <c r="A27" s="49"/>
      <c r="B27" s="49"/>
      <c r="C27" s="56" t="s">
        <v>12</v>
      </c>
      <c r="D27" s="51"/>
      <c r="E27" s="129"/>
      <c r="F27" s="128"/>
      <c r="G27" s="45"/>
      <c r="H27" s="56" t="s">
        <v>12</v>
      </c>
      <c r="I27" s="51"/>
      <c r="J27" s="129"/>
      <c r="K27" s="128"/>
      <c r="L27" s="45"/>
      <c r="M27" s="23"/>
    </row>
    <row r="28" spans="1:13" ht="25.5" customHeight="1">
      <c r="A28" s="49"/>
      <c r="B28" s="49"/>
      <c r="C28" s="56" t="s">
        <v>33</v>
      </c>
      <c r="D28" s="51"/>
      <c r="E28" s="130"/>
      <c r="F28" s="128"/>
      <c r="G28" s="45"/>
      <c r="H28" s="56" t="s">
        <v>33</v>
      </c>
      <c r="I28" s="51"/>
      <c r="J28" s="130"/>
      <c r="K28" s="128"/>
      <c r="L28" s="48"/>
      <c r="M28" s="23"/>
    </row>
    <row r="29" spans="1:13" ht="25.5" customHeight="1">
      <c r="A29" s="49"/>
      <c r="B29" s="49"/>
      <c r="C29" s="56" t="s">
        <v>10</v>
      </c>
      <c r="D29" s="51"/>
      <c r="E29" s="131"/>
      <c r="F29" s="132"/>
      <c r="G29" s="48"/>
      <c r="H29" s="56" t="s">
        <v>10</v>
      </c>
      <c r="I29" s="51"/>
      <c r="J29" s="131"/>
      <c r="K29" s="132"/>
      <c r="L29" s="49"/>
      <c r="M29" s="23"/>
    </row>
    <row r="30" spans="1:13" ht="25.5" customHeight="1">
      <c r="A30" s="49"/>
      <c r="B30" s="49"/>
      <c r="C30" s="83" t="s">
        <v>73</v>
      </c>
      <c r="D30" s="51"/>
      <c r="E30" s="65"/>
      <c r="F30" s="62"/>
      <c r="G30" s="49"/>
      <c r="H30" s="83" t="s">
        <v>73</v>
      </c>
      <c r="I30" s="51"/>
      <c r="J30" s="65"/>
      <c r="K30" s="62"/>
      <c r="L30" s="49"/>
      <c r="M30" s="23"/>
    </row>
    <row r="31" spans="1:13" ht="25.5" customHeight="1">
      <c r="A31" s="49"/>
      <c r="B31" s="49"/>
      <c r="C31" s="83" t="s">
        <v>72</v>
      </c>
      <c r="D31" s="51"/>
      <c r="E31" s="66"/>
      <c r="F31" s="62"/>
      <c r="G31" s="49"/>
      <c r="H31" s="83" t="s">
        <v>72</v>
      </c>
      <c r="I31" s="51"/>
      <c r="J31" s="66"/>
      <c r="K31" s="62"/>
      <c r="L31" s="49"/>
      <c r="M31" s="23"/>
    </row>
    <row r="32" spans="1:13" ht="25.5" customHeight="1">
      <c r="A32" s="49"/>
      <c r="B32" s="49"/>
      <c r="C32" s="56" t="s">
        <v>57</v>
      </c>
      <c r="D32" s="51"/>
      <c r="E32" s="131"/>
      <c r="F32" s="132"/>
      <c r="G32" s="49"/>
      <c r="H32" s="56" t="s">
        <v>57</v>
      </c>
      <c r="I32" s="51"/>
      <c r="J32" s="131"/>
      <c r="K32" s="132"/>
      <c r="L32" s="53"/>
      <c r="M32" s="23"/>
    </row>
    <row r="33" spans="1:13" ht="25.5" customHeight="1">
      <c r="A33" s="49"/>
      <c r="B33" s="49"/>
      <c r="C33" s="56" t="s">
        <v>41</v>
      </c>
      <c r="D33" s="51"/>
      <c r="E33" s="133"/>
      <c r="F33" s="134"/>
      <c r="G33" s="53"/>
      <c r="H33" s="56" t="s">
        <v>41</v>
      </c>
      <c r="I33" s="51"/>
      <c r="J33" s="133"/>
      <c r="K33" s="134"/>
      <c r="L33" s="49"/>
      <c r="M33" s="23"/>
    </row>
    <row r="34" spans="1:13" ht="25.5" customHeight="1">
      <c r="A34" s="49"/>
      <c r="B34" s="49"/>
      <c r="C34" s="57" t="s">
        <v>47</v>
      </c>
      <c r="D34" s="51"/>
      <c r="E34" s="131"/>
      <c r="F34" s="132"/>
      <c r="G34" s="49"/>
      <c r="H34" s="57" t="s">
        <v>47</v>
      </c>
      <c r="I34" s="51"/>
      <c r="J34" s="131"/>
      <c r="K34" s="132"/>
      <c r="L34" s="49"/>
      <c r="M34" s="23"/>
    </row>
    <row r="35" spans="1:13" ht="25.5" customHeight="1">
      <c r="A35" s="49"/>
      <c r="B35" s="49"/>
      <c r="C35" s="56" t="s">
        <v>25</v>
      </c>
      <c r="D35" s="51"/>
      <c r="E35" s="131"/>
      <c r="F35" s="132"/>
      <c r="G35" s="49"/>
      <c r="H35" s="56" t="s">
        <v>25</v>
      </c>
      <c r="I35" s="51"/>
      <c r="J35" s="151"/>
      <c r="K35" s="152"/>
      <c r="L35" s="49"/>
      <c r="M35" s="23"/>
    </row>
    <row r="36" spans="1:13" ht="25.5" customHeight="1">
      <c r="A36" s="49"/>
      <c r="B36" s="49"/>
      <c r="C36" s="56" t="s">
        <v>26</v>
      </c>
      <c r="D36" s="54"/>
      <c r="E36" s="131"/>
      <c r="F36" s="132"/>
      <c r="G36" s="49"/>
      <c r="H36" s="56" t="s">
        <v>26</v>
      </c>
      <c r="I36" s="54"/>
      <c r="J36" s="151"/>
      <c r="K36" s="152"/>
      <c r="L36" s="49"/>
      <c r="M36" s="23"/>
    </row>
    <row r="37" spans="1:13" ht="25.5" customHeight="1">
      <c r="A37" s="49"/>
      <c r="B37" s="49"/>
      <c r="C37" s="56" t="s">
        <v>109</v>
      </c>
      <c r="D37" s="55"/>
      <c r="E37" s="131"/>
      <c r="F37" s="132"/>
      <c r="G37" s="49"/>
      <c r="H37" s="56" t="s">
        <v>110</v>
      </c>
      <c r="I37" s="55"/>
      <c r="J37" s="131"/>
      <c r="K37" s="132"/>
      <c r="L37" s="49"/>
      <c r="M37" s="23"/>
    </row>
    <row r="38" spans="1:13" ht="15" customHeight="1">
      <c r="A38" s="49"/>
      <c r="B38" s="49"/>
      <c r="C38" s="56" t="s">
        <v>70</v>
      </c>
      <c r="D38" s="55"/>
      <c r="E38" s="131"/>
      <c r="F38" s="132"/>
      <c r="G38" s="49"/>
      <c r="H38" s="56" t="s">
        <v>70</v>
      </c>
      <c r="I38" s="55"/>
      <c r="J38" s="131"/>
      <c r="K38" s="132"/>
      <c r="L38" s="49"/>
      <c r="M38" s="23"/>
    </row>
    <row r="39" spans="1:13">
      <c r="C39" s="49"/>
      <c r="D39" s="49"/>
      <c r="E39" s="49"/>
      <c r="F39" s="49"/>
      <c r="G39" s="49"/>
      <c r="H39" s="49"/>
      <c r="I39" s="49"/>
      <c r="J39" s="49"/>
      <c r="K39" s="49"/>
    </row>
  </sheetData>
  <mergeCells count="54">
    <mergeCell ref="J35:K35"/>
    <mergeCell ref="J36:K36"/>
    <mergeCell ref="J37:K37"/>
    <mergeCell ref="J38:K38"/>
    <mergeCell ref="J21:K21"/>
    <mergeCell ref="J34:K34"/>
    <mergeCell ref="J33:K33"/>
    <mergeCell ref="J32:K32"/>
    <mergeCell ref="J28:K28"/>
    <mergeCell ref="J29:K29"/>
    <mergeCell ref="J27:K27"/>
    <mergeCell ref="J26:K26"/>
    <mergeCell ref="J24:K24"/>
    <mergeCell ref="J23:K23"/>
    <mergeCell ref="J22:K22"/>
    <mergeCell ref="J20:K20"/>
    <mergeCell ref="J19:K19"/>
    <mergeCell ref="J18:K18"/>
    <mergeCell ref="J17:K17"/>
    <mergeCell ref="J16:K16"/>
    <mergeCell ref="C2:F3"/>
    <mergeCell ref="H2:K3"/>
    <mergeCell ref="E17:F17"/>
    <mergeCell ref="E18:F18"/>
    <mergeCell ref="E19:F19"/>
    <mergeCell ref="E16:F16"/>
    <mergeCell ref="C4:F4"/>
    <mergeCell ref="H4:K4"/>
    <mergeCell ref="C6:F6"/>
    <mergeCell ref="H6:K6"/>
    <mergeCell ref="C14:F14"/>
    <mergeCell ref="H9:K9"/>
    <mergeCell ref="C11:F11"/>
    <mergeCell ref="H11:H12"/>
    <mergeCell ref="J14:K14"/>
    <mergeCell ref="J11:K12"/>
    <mergeCell ref="E20:F20"/>
    <mergeCell ref="E21:F21"/>
    <mergeCell ref="E22:F22"/>
    <mergeCell ref="E23:F23"/>
    <mergeCell ref="E24:F24"/>
    <mergeCell ref="E29:F29"/>
    <mergeCell ref="E38:F38"/>
    <mergeCell ref="E34:F34"/>
    <mergeCell ref="E37:F37"/>
    <mergeCell ref="E36:F36"/>
    <mergeCell ref="E35:F35"/>
    <mergeCell ref="E32:F32"/>
    <mergeCell ref="E33:F33"/>
    <mergeCell ref="E25:F25"/>
    <mergeCell ref="J25:K25"/>
    <mergeCell ref="E26:F26"/>
    <mergeCell ref="E27:F27"/>
    <mergeCell ref="E28:F28"/>
  </mergeCells>
  <phoneticPr fontId="1"/>
  <conditionalFormatting sqref="E37:F37 J37:K37">
    <cfRule type="containsBlanks" dxfId="0" priority="1">
      <formula>LEN(TRIM(E37))=0</formula>
    </cfRule>
  </conditionalFormatting>
  <dataValidations count="5">
    <dataValidation type="textLength" operator="lessThanOrEqual" allowBlank="1" showInputMessage="1" showErrorMessage="1" sqref="N4:N8" xr:uid="{00000000-0002-0000-0000-000000000000}">
      <formula1>30</formula1>
    </dataValidation>
    <dataValidation imeMode="halfKatakana" allowBlank="1" showInputMessage="1" showErrorMessage="1" sqref="E34 J34 E23:E28 J23:J28" xr:uid="{9B4128F0-39BE-4622-8751-7B9C1A26E3BA}"/>
    <dataValidation imeMode="hiragana" allowBlank="1" showInputMessage="1" showErrorMessage="1" sqref="J35:J36 E29:E32 F30:F31 K30:K31 J29:J32 E35:E36 E38 J38" xr:uid="{DAB41B19-0EEB-49A7-8000-69E0018A775D}"/>
    <dataValidation type="custom" imeMode="hiragana" allowBlank="1" showInputMessage="1" showErrorMessage="1" promptTitle="必須項目です。" prompt="入力をお願いします。" sqref="E37:F37 J37:K37" xr:uid="{42A3D56B-A5D5-4A10-9822-7AF45A007978}">
      <formula1>INDIRECT(ADDRESS(ROW(),COLUMN()))&lt;&gt;""</formula1>
    </dataValidation>
    <dataValidation imeMode="on" allowBlank="1" showInputMessage="1" showErrorMessage="1" sqref="E16:F22 J16:K22" xr:uid="{5CA2ACC7-78CC-4CB5-B14A-E8BD74796C6E}"/>
  </dataValidations>
  <printOptions horizontalCentered="1" verticalCentered="1"/>
  <pageMargins left="0" right="0" top="0" bottom="0" header="0.19685039370078741" footer="0.19685039370078741"/>
  <pageSetup paperSize="9" scale="78"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BV197"/>
  <sheetViews>
    <sheetView showGridLines="0" tabSelected="1" view="pageBreakPreview" zoomScale="115" zoomScaleNormal="100" zoomScaleSheetLayoutView="115" workbookViewId="0">
      <selection activeCell="AM2" sqref="AM2:AU2"/>
    </sheetView>
  </sheetViews>
  <sheetFormatPr defaultRowHeight="17.25"/>
  <cols>
    <col min="1" max="1" width="2.25" style="3" customWidth="1"/>
    <col min="2" max="2" width="1.875" style="3" customWidth="1"/>
    <col min="3" max="23" width="2.125" style="3" customWidth="1"/>
    <col min="24" max="24" width="1.5" style="3" customWidth="1"/>
    <col min="25" max="25" width="1" style="3" customWidth="1"/>
    <col min="26" max="26" width="0.5" style="3" customWidth="1"/>
    <col min="27" max="47" width="2.125" style="3" customWidth="1"/>
    <col min="48" max="48" width="2" style="3" customWidth="1"/>
    <col min="49" max="49" width="2.25" style="3" customWidth="1"/>
    <col min="50" max="51" width="2.375" style="5" customWidth="1"/>
    <col min="52" max="68" width="2.375" style="22" customWidth="1"/>
    <col min="69" max="74" width="2.375" style="5" customWidth="1"/>
    <col min="75" max="16384" width="9" style="3"/>
  </cols>
  <sheetData>
    <row r="1" spans="2:74" s="90" customFormat="1" ht="17.25" customHeight="1">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6" t="s">
        <v>48</v>
      </c>
      <c r="AV1" s="3" t="s">
        <v>49</v>
      </c>
      <c r="AW1" s="3">
        <v>3</v>
      </c>
      <c r="AX1" s="5"/>
      <c r="AY1" s="5"/>
      <c r="AZ1" s="22"/>
      <c r="BA1" s="22"/>
      <c r="BB1" s="22"/>
      <c r="BC1" s="22"/>
      <c r="BD1" s="22"/>
      <c r="BE1" s="22"/>
      <c r="BF1" s="22"/>
      <c r="BG1" s="22"/>
      <c r="BH1" s="22"/>
      <c r="BI1" s="22"/>
      <c r="BJ1" s="22"/>
      <c r="BK1" s="22"/>
      <c r="BL1" s="22"/>
      <c r="BM1" s="22"/>
      <c r="BN1" s="22"/>
      <c r="BO1" s="22"/>
      <c r="BP1" s="22"/>
      <c r="BQ1" s="22"/>
      <c r="BR1" s="22"/>
      <c r="BS1" s="22"/>
      <c r="BT1" s="22"/>
      <c r="BU1" s="22"/>
      <c r="BV1" s="22"/>
    </row>
    <row r="2" spans="2:74" s="90" customFormat="1" ht="17.25"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223">
        <f ca="1">TODAY()</f>
        <v>46057</v>
      </c>
      <c r="AN2" s="223"/>
      <c r="AO2" s="223"/>
      <c r="AP2" s="223"/>
      <c r="AQ2" s="223"/>
      <c r="AR2" s="223"/>
      <c r="AS2" s="223"/>
      <c r="AT2" s="223"/>
      <c r="AU2" s="223"/>
      <c r="AV2" s="3"/>
      <c r="AW2" s="3"/>
      <c r="AX2" s="5"/>
      <c r="AY2" s="5"/>
      <c r="AZ2" s="22"/>
      <c r="BA2" s="22"/>
      <c r="BB2" s="22"/>
      <c r="BC2" s="22"/>
      <c r="BD2" s="22"/>
      <c r="BE2" s="22"/>
      <c r="BF2" s="22"/>
      <c r="BG2" s="22"/>
      <c r="BH2" s="22"/>
      <c r="BI2" s="22"/>
      <c r="BJ2" s="22"/>
      <c r="BK2" s="22"/>
      <c r="BL2" s="22"/>
      <c r="BM2" s="22"/>
      <c r="BN2" s="22"/>
      <c r="BO2" s="22"/>
      <c r="BP2" s="22"/>
      <c r="BQ2" s="22"/>
      <c r="BR2" s="22"/>
      <c r="BS2" s="22"/>
      <c r="BT2" s="22"/>
      <c r="BU2" s="22"/>
      <c r="BV2" s="22"/>
    </row>
    <row r="3" spans="2:74" s="90" customFormat="1" ht="18" customHeight="1">
      <c r="B3" s="3"/>
      <c r="C3" s="3"/>
      <c r="D3" s="3"/>
      <c r="E3" s="3"/>
      <c r="F3" s="3"/>
      <c r="G3" s="3"/>
      <c r="H3" s="3"/>
      <c r="I3" s="3"/>
      <c r="J3" s="3"/>
      <c r="K3" s="3"/>
      <c r="L3" s="5"/>
      <c r="M3" s="170"/>
      <c r="N3" s="170"/>
      <c r="O3" s="11" t="s">
        <v>28</v>
      </c>
      <c r="P3" s="11"/>
      <c r="Q3" s="11"/>
      <c r="R3" s="11"/>
      <c r="S3" s="11"/>
      <c r="T3" s="11"/>
      <c r="U3" s="11"/>
      <c r="V3" s="11"/>
      <c r="W3" s="11"/>
      <c r="X3" s="11"/>
      <c r="Y3" s="11"/>
      <c r="Z3" s="11"/>
      <c r="AA3" s="11"/>
      <c r="AB3" s="11"/>
      <c r="AC3" s="11"/>
      <c r="AD3" s="11"/>
      <c r="AE3" s="11"/>
      <c r="AF3" s="11"/>
      <c r="AG3" s="11"/>
      <c r="AH3" s="11"/>
      <c r="AI3" s="11"/>
      <c r="AJ3" s="11"/>
      <c r="AK3" s="11"/>
      <c r="AL3" s="3"/>
      <c r="AM3" s="3"/>
      <c r="AN3" s="3"/>
      <c r="AO3" s="3"/>
      <c r="AP3" s="3"/>
      <c r="AQ3" s="3"/>
      <c r="AR3" s="3"/>
      <c r="AS3" s="3"/>
      <c r="AT3" s="3"/>
      <c r="AU3" s="3"/>
      <c r="AV3" s="3"/>
      <c r="AW3" s="3"/>
      <c r="AX3" s="91"/>
      <c r="AY3" s="5"/>
      <c r="AZ3" s="22"/>
      <c r="BA3" s="22"/>
      <c r="BB3" s="22"/>
      <c r="BC3" s="22"/>
      <c r="BD3" s="22"/>
      <c r="BE3" s="22"/>
      <c r="BF3" s="22"/>
      <c r="BG3" s="22"/>
      <c r="BH3" s="22"/>
      <c r="BI3" s="22"/>
      <c r="BJ3" s="22"/>
      <c r="BK3" s="22"/>
      <c r="BL3" s="22"/>
      <c r="BM3" s="22"/>
      <c r="BN3" s="22"/>
      <c r="BO3" s="22"/>
      <c r="BP3" s="22"/>
      <c r="BQ3" s="22"/>
      <c r="BR3" s="22"/>
      <c r="BS3" s="22"/>
      <c r="BT3" s="22"/>
      <c r="BU3" s="22"/>
      <c r="BV3" s="22"/>
    </row>
    <row r="4" spans="2:74" s="90" customFormat="1" ht="5.25" customHeight="1">
      <c r="B4" s="3"/>
      <c r="C4" s="3"/>
      <c r="D4" s="3"/>
      <c r="E4" s="3"/>
      <c r="F4" s="3"/>
      <c r="G4" s="3"/>
      <c r="H4" s="3"/>
      <c r="I4" s="3"/>
      <c r="J4" s="3"/>
      <c r="K4" s="3"/>
      <c r="L4" s="5"/>
      <c r="M4" s="88"/>
      <c r="N4" s="88"/>
      <c r="O4" s="11"/>
      <c r="P4" s="11"/>
      <c r="Q4" s="11"/>
      <c r="R4" s="11"/>
      <c r="S4" s="11"/>
      <c r="T4" s="11"/>
      <c r="U4" s="11"/>
      <c r="V4" s="11"/>
      <c r="W4" s="11"/>
      <c r="X4" s="11"/>
      <c r="Y4" s="11"/>
      <c r="Z4" s="11"/>
      <c r="AA4" s="11"/>
      <c r="AB4" s="11"/>
      <c r="AC4" s="11"/>
      <c r="AD4" s="11"/>
      <c r="AE4" s="11"/>
      <c r="AF4" s="11"/>
      <c r="AG4" s="11"/>
      <c r="AH4" s="11"/>
      <c r="AI4" s="11"/>
      <c r="AJ4" s="11"/>
      <c r="AK4" s="11"/>
      <c r="AL4" s="3"/>
      <c r="AM4" s="3"/>
      <c r="AN4" s="3"/>
      <c r="AO4" s="3"/>
      <c r="AP4" s="3"/>
      <c r="AQ4" s="3"/>
      <c r="AR4" s="3"/>
      <c r="AS4" s="3"/>
      <c r="AT4" s="3"/>
      <c r="AU4" s="3"/>
      <c r="AV4" s="3"/>
      <c r="AW4" s="3"/>
      <c r="AX4" s="91"/>
      <c r="AY4" s="5"/>
      <c r="AZ4" s="22"/>
      <c r="BA4" s="22"/>
      <c r="BB4" s="22"/>
      <c r="BC4" s="22"/>
      <c r="BD4" s="22"/>
      <c r="BE4" s="22"/>
      <c r="BF4" s="22"/>
      <c r="BG4" s="22"/>
      <c r="BH4" s="22"/>
      <c r="BI4" s="22"/>
      <c r="BJ4" s="22"/>
      <c r="BK4" s="22"/>
      <c r="BL4" s="22"/>
      <c r="BM4" s="22"/>
      <c r="BN4" s="22"/>
      <c r="BO4" s="22"/>
      <c r="BP4" s="22"/>
      <c r="BQ4" s="22"/>
      <c r="BR4" s="22"/>
      <c r="BS4" s="22"/>
      <c r="BT4" s="22"/>
      <c r="BU4" s="22"/>
      <c r="BV4" s="22"/>
    </row>
    <row r="5" spans="2:74" s="90" customFormat="1" ht="18" customHeight="1">
      <c r="B5" s="3"/>
      <c r="C5" s="3"/>
      <c r="D5" s="3"/>
      <c r="E5" s="3"/>
      <c r="F5" s="3"/>
      <c r="G5" s="3"/>
      <c r="H5" s="3"/>
      <c r="I5" s="3"/>
      <c r="J5" s="3"/>
      <c r="K5" s="3"/>
      <c r="L5" s="5"/>
      <c r="M5" s="170"/>
      <c r="N5" s="170"/>
      <c r="O5" s="11" t="s">
        <v>14</v>
      </c>
      <c r="P5" s="11"/>
      <c r="Q5" s="11"/>
      <c r="R5" s="11"/>
      <c r="S5" s="11"/>
      <c r="T5" s="11"/>
      <c r="U5" s="11"/>
      <c r="V5" s="11"/>
      <c r="W5" s="11"/>
      <c r="X5" s="11"/>
      <c r="Y5" s="11"/>
      <c r="Z5" s="11"/>
      <c r="AA5" s="11"/>
      <c r="AB5" s="11"/>
      <c r="AC5" s="11"/>
      <c r="AD5" s="11"/>
      <c r="AE5" s="11"/>
      <c r="AF5" s="11"/>
      <c r="AG5" s="11"/>
      <c r="AH5" s="11"/>
      <c r="AI5" s="11"/>
      <c r="AJ5" s="11"/>
      <c r="AK5" s="11"/>
      <c r="AL5" s="3"/>
      <c r="AM5" s="3"/>
      <c r="AN5" s="3"/>
      <c r="AO5" s="3"/>
      <c r="AP5" s="3"/>
      <c r="AQ5" s="3"/>
      <c r="AR5" s="3"/>
      <c r="AS5" s="3"/>
      <c r="AT5" s="3"/>
      <c r="AU5" s="3"/>
      <c r="AV5" s="3"/>
      <c r="AW5" s="3"/>
      <c r="AX5" s="91"/>
      <c r="AY5" s="5"/>
      <c r="AZ5" s="22"/>
      <c r="BA5" s="22"/>
      <c r="BB5" s="22"/>
      <c r="BC5" s="22"/>
      <c r="BD5" s="22"/>
      <c r="BE5" s="22"/>
      <c r="BF5" s="22"/>
      <c r="BG5" s="22"/>
      <c r="BH5" s="22"/>
      <c r="BI5" s="22"/>
      <c r="BJ5" s="22"/>
      <c r="BK5" s="22"/>
      <c r="BL5" s="22"/>
      <c r="BM5" s="22"/>
      <c r="BN5" s="22"/>
      <c r="BO5" s="22"/>
      <c r="BP5" s="22"/>
      <c r="BQ5" s="22"/>
      <c r="BR5" s="22"/>
      <c r="BS5" s="22"/>
      <c r="BT5" s="22"/>
      <c r="BU5" s="22"/>
      <c r="BV5" s="22"/>
    </row>
    <row r="6" spans="2:74" s="90" customFormat="1" ht="9.75" customHeight="1">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5"/>
      <c r="AY6" s="5"/>
      <c r="AZ6" s="22"/>
      <c r="BA6" s="22"/>
      <c r="BB6" s="22"/>
      <c r="BC6" s="22"/>
      <c r="BD6" s="22"/>
      <c r="BE6" s="22"/>
      <c r="BF6" s="22"/>
      <c r="BG6" s="22"/>
      <c r="BH6" s="22"/>
      <c r="BI6" s="22"/>
      <c r="BJ6" s="22"/>
      <c r="BK6" s="22"/>
      <c r="BL6" s="22"/>
      <c r="BM6" s="22"/>
      <c r="BN6" s="22"/>
      <c r="BO6" s="22"/>
      <c r="BP6" s="22"/>
      <c r="BQ6" s="22"/>
      <c r="BR6" s="22"/>
      <c r="BS6" s="22"/>
      <c r="BT6" s="22"/>
      <c r="BU6" s="22"/>
      <c r="BV6" s="22"/>
    </row>
    <row r="7" spans="2:74" s="90" customFormat="1">
      <c r="B7" s="3"/>
      <c r="C7" s="59" t="s">
        <v>15</v>
      </c>
      <c r="D7" s="59"/>
      <c r="E7" s="59"/>
      <c r="F7" s="59"/>
      <c r="G7" s="59"/>
      <c r="H7" s="59"/>
      <c r="I7" s="59"/>
      <c r="J7" s="59"/>
      <c r="K7" s="59"/>
      <c r="L7" s="59"/>
      <c r="M7" s="59"/>
      <c r="N7" s="59"/>
      <c r="O7" s="59"/>
      <c r="P7" s="59"/>
      <c r="Q7" s="59"/>
      <c r="R7" s="59"/>
      <c r="S7" s="13"/>
      <c r="T7" s="13"/>
      <c r="U7" s="13"/>
      <c r="V7" s="3"/>
      <c r="W7" s="3"/>
      <c r="AB7" s="190" t="s">
        <v>74</v>
      </c>
      <c r="AC7" s="190"/>
      <c r="AD7" s="190"/>
      <c r="AE7" s="190"/>
      <c r="AF7" s="190"/>
      <c r="AG7" s="190"/>
      <c r="AH7" s="4"/>
      <c r="AI7" s="190" t="s">
        <v>75</v>
      </c>
      <c r="AJ7" s="190"/>
      <c r="AK7" s="190"/>
      <c r="AL7" s="190"/>
      <c r="AM7" s="190"/>
      <c r="AW7" s="3"/>
      <c r="AX7" s="5"/>
      <c r="AY7" s="5"/>
      <c r="AZ7" s="22"/>
      <c r="BA7" s="22"/>
      <c r="BB7" s="22"/>
      <c r="BC7" s="22"/>
      <c r="BD7" s="22"/>
      <c r="BE7" s="22"/>
      <c r="BF7" s="22"/>
      <c r="BG7" s="22"/>
      <c r="BH7" s="22"/>
      <c r="BI7" s="22"/>
      <c r="BJ7" s="22"/>
      <c r="BK7" s="22"/>
      <c r="BL7" s="22"/>
      <c r="BM7" s="22"/>
      <c r="BN7" s="22"/>
      <c r="BO7" s="22"/>
      <c r="BP7" s="22"/>
      <c r="BQ7" s="22"/>
      <c r="BR7" s="22"/>
      <c r="BS7" s="22"/>
      <c r="BT7" s="22"/>
      <c r="BU7" s="22"/>
      <c r="BV7" s="22"/>
    </row>
    <row r="8" spans="2:74" s="90" customFormat="1" ht="5.25" customHeight="1">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5"/>
      <c r="AJ8" s="5"/>
      <c r="AK8" s="5"/>
      <c r="AL8" s="5"/>
      <c r="AM8" s="5"/>
      <c r="AN8" s="5"/>
      <c r="AO8" s="5"/>
      <c r="AP8" s="5"/>
      <c r="AQ8" s="5"/>
      <c r="AR8" s="5"/>
      <c r="AS8" s="5"/>
      <c r="AT8" s="5"/>
      <c r="AU8" s="5"/>
      <c r="AV8" s="5"/>
      <c r="AW8" s="3"/>
      <c r="AX8" s="5"/>
      <c r="AY8" s="5"/>
      <c r="AZ8" s="22"/>
      <c r="BA8" s="22"/>
      <c r="BB8" s="22"/>
      <c r="BC8" s="22"/>
      <c r="BD8" s="22"/>
      <c r="BE8" s="22"/>
      <c r="BF8" s="22"/>
      <c r="BG8" s="22"/>
      <c r="BH8" s="22"/>
      <c r="BI8" s="22"/>
      <c r="BJ8" s="22"/>
      <c r="BK8" s="22"/>
      <c r="BL8" s="22"/>
      <c r="BM8" s="22"/>
      <c r="BN8" s="22"/>
      <c r="BO8" s="22"/>
      <c r="BP8" s="22"/>
      <c r="BQ8" s="22"/>
      <c r="BR8" s="22"/>
      <c r="BS8" s="22"/>
      <c r="BT8" s="22"/>
      <c r="BU8" s="22"/>
      <c r="BV8" s="22"/>
    </row>
    <row r="9" spans="2:74" s="90" customFormat="1" ht="18.75" customHeight="1">
      <c r="B9" s="3"/>
      <c r="C9" s="3"/>
      <c r="D9" s="3"/>
      <c r="E9" s="3"/>
      <c r="F9" s="3"/>
      <c r="G9" s="3"/>
      <c r="H9" s="3"/>
      <c r="I9" s="3"/>
      <c r="J9" s="3"/>
      <c r="K9" s="3"/>
      <c r="L9" s="3"/>
      <c r="M9" s="3"/>
      <c r="N9" s="3"/>
      <c r="O9" s="3"/>
      <c r="P9" s="4"/>
      <c r="Q9" s="4"/>
      <c r="R9" s="4"/>
      <c r="S9" s="4"/>
      <c r="T9" s="4"/>
      <c r="U9" s="4"/>
      <c r="V9" s="4"/>
      <c r="AB9" s="92" t="str">
        <f>MID(記入用紙!$F$34,1,1)</f>
        <v/>
      </c>
      <c r="AC9" s="92" t="str">
        <f>MID(記入用紙!$F$34,2,1)</f>
        <v/>
      </c>
      <c r="AD9" s="92" t="str">
        <f>MID(記入用紙!$F$34,3,1)</f>
        <v/>
      </c>
      <c r="AE9" s="92" t="str">
        <f>MID(記入用紙!$F$34,4,1)</f>
        <v/>
      </c>
      <c r="AF9" s="92" t="str">
        <f>MID(記入用紙!$F$34,5,1)</f>
        <v/>
      </c>
      <c r="AG9" s="92" t="str">
        <f>MID(記入用紙!$F$34,6,1)</f>
        <v/>
      </c>
      <c r="AH9" s="93" t="str">
        <f>MID(記入用紙!$F$34,6,1)</f>
        <v/>
      </c>
      <c r="AI9" s="273" t="str">
        <f>IF(記入用紙!$E$17="","",記入用紙!$E$17)</f>
        <v/>
      </c>
      <c r="AJ9" s="274"/>
      <c r="AK9" s="274"/>
      <c r="AL9" s="274"/>
      <c r="AM9" s="274"/>
      <c r="AN9" s="274"/>
      <c r="AO9" s="274"/>
      <c r="AP9" s="274"/>
      <c r="AQ9" s="274"/>
      <c r="AR9" s="274"/>
      <c r="AS9" s="274"/>
      <c r="AT9" s="274"/>
      <c r="AU9" s="274"/>
      <c r="AV9" s="275"/>
      <c r="AW9" s="5"/>
      <c r="AX9" s="5"/>
      <c r="AY9" s="5"/>
      <c r="AZ9" s="22"/>
      <c r="BA9" s="22"/>
      <c r="BB9" s="22"/>
      <c r="BC9" s="22"/>
      <c r="BD9" s="22"/>
      <c r="BE9" s="22"/>
      <c r="BF9" s="22"/>
      <c r="BG9" s="22"/>
      <c r="BH9" s="22"/>
      <c r="BI9" s="22"/>
      <c r="BJ9" s="22"/>
      <c r="BK9" s="22"/>
      <c r="BL9" s="22"/>
      <c r="BM9" s="22"/>
      <c r="BN9" s="22"/>
      <c r="BO9" s="22"/>
      <c r="BP9" s="22"/>
      <c r="BQ9" s="22"/>
      <c r="BR9" s="22"/>
      <c r="BS9" s="22"/>
      <c r="BT9" s="22"/>
      <c r="BU9" s="22"/>
      <c r="BV9" s="22"/>
    </row>
    <row r="10" spans="2:74" s="90" customFormat="1" ht="8.25" customHeight="1">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5"/>
      <c r="AY10" s="5"/>
      <c r="AZ10" s="22"/>
      <c r="BA10" s="22"/>
      <c r="BB10" s="22"/>
      <c r="BC10" s="22"/>
      <c r="BD10" s="22"/>
      <c r="BE10" s="22"/>
      <c r="BF10" s="22"/>
      <c r="BG10" s="22"/>
      <c r="BH10" s="22"/>
      <c r="BI10" s="22"/>
      <c r="BJ10" s="22"/>
      <c r="BK10" s="22"/>
      <c r="BL10" s="22"/>
      <c r="BM10" s="22"/>
      <c r="BN10" s="22"/>
      <c r="BO10" s="22"/>
      <c r="BP10" s="22"/>
      <c r="BQ10" s="22"/>
      <c r="BR10" s="22"/>
      <c r="BS10" s="22"/>
      <c r="BT10" s="22"/>
      <c r="BU10" s="22"/>
      <c r="BV10" s="22"/>
    </row>
    <row r="11" spans="2:74" s="90" customFormat="1" ht="15" customHeight="1">
      <c r="B11" s="3"/>
      <c r="C11" s="3"/>
      <c r="D11" s="3"/>
      <c r="E11" s="3"/>
      <c r="F11" s="3"/>
      <c r="G11" s="3"/>
      <c r="H11" s="3"/>
      <c r="I11" s="3"/>
      <c r="J11" s="3"/>
      <c r="K11" s="4"/>
      <c r="L11" s="4"/>
      <c r="M11" s="4"/>
      <c r="N11" s="4"/>
      <c r="O11" s="4"/>
      <c r="P11" s="18"/>
      <c r="Q11" s="18"/>
      <c r="R11" s="18"/>
      <c r="S11" s="18"/>
      <c r="T11" s="18"/>
      <c r="U11" s="18"/>
      <c r="V11" s="18"/>
      <c r="W11" s="18"/>
      <c r="X11" s="18"/>
      <c r="Y11" s="18"/>
      <c r="Z11" s="18"/>
      <c r="AA11" s="18"/>
      <c r="AB11" s="192" t="s">
        <v>76</v>
      </c>
      <c r="AC11" s="192"/>
      <c r="AD11" s="192"/>
      <c r="AE11" s="192"/>
      <c r="AF11" s="192"/>
      <c r="AG11" s="192"/>
      <c r="AH11" s="18"/>
      <c r="AI11" s="94" t="str">
        <f>MID(記入用紙!$E$38,1,1)</f>
        <v/>
      </c>
      <c r="AJ11" s="94" t="str">
        <f>MID(記入用紙!$E$38,2,1)</f>
        <v/>
      </c>
      <c r="AK11" s="94" t="str">
        <f>MID(記入用紙!$E$38,3,1)</f>
        <v/>
      </c>
      <c r="AL11" s="94" t="str">
        <f>MID(記入用紙!$E$38,4,1)</f>
        <v/>
      </c>
      <c r="AM11" s="94" t="str">
        <f>MID(記入用紙!$E$38,5,1)</f>
        <v/>
      </c>
      <c r="AN11" s="94" t="str">
        <f>MID(記入用紙!$E$38,6,1)</f>
        <v/>
      </c>
      <c r="AO11" s="94" t="str">
        <f>MID(記入用紙!$E$38,7,1)</f>
        <v/>
      </c>
      <c r="AP11" s="94" t="str">
        <f>MID(記入用紙!$E$38,8,1)</f>
        <v/>
      </c>
      <c r="AQ11" s="94" t="str">
        <f>MID(記入用紙!$E$38,9,1)</f>
        <v/>
      </c>
      <c r="AR11" s="94" t="str">
        <f>MID(記入用紙!$E$38,10,1)</f>
        <v/>
      </c>
      <c r="AS11" s="94" t="str">
        <f>MID(記入用紙!$E$38,11,1)</f>
        <v/>
      </c>
      <c r="AT11" s="94" t="str">
        <f>MID(記入用紙!$E$38,12,1)</f>
        <v/>
      </c>
      <c r="AU11" s="94" t="str">
        <f>MID(記入用紙!$E$38,13,1)</f>
        <v/>
      </c>
      <c r="AV11" s="94" t="str">
        <f>MID(記入用紙!$E$38,14,1)</f>
        <v/>
      </c>
      <c r="AW11" s="3"/>
      <c r="AX11" s="5"/>
      <c r="AY11" s="5"/>
      <c r="AZ11" s="22"/>
      <c r="BA11" s="22"/>
      <c r="BB11" s="22"/>
      <c r="BC11" s="22"/>
      <c r="BD11" s="22"/>
      <c r="BE11" s="22"/>
      <c r="BF11" s="22"/>
      <c r="BG11" s="22"/>
      <c r="BH11" s="22"/>
      <c r="BI11" s="22"/>
      <c r="BJ11" s="22"/>
      <c r="BK11" s="22"/>
      <c r="BL11" s="22"/>
      <c r="BM11" s="22"/>
      <c r="BN11" s="22"/>
      <c r="BO11" s="22"/>
      <c r="BP11" s="22"/>
      <c r="BQ11" s="22"/>
      <c r="BR11" s="22"/>
      <c r="BS11" s="22"/>
      <c r="BT11" s="22"/>
      <c r="BU11" s="22"/>
      <c r="BV11" s="22"/>
    </row>
    <row r="12" spans="2:74" s="90" customFormat="1" ht="15" customHeight="1">
      <c r="B12" s="3"/>
      <c r="C12" s="3"/>
      <c r="D12" s="3"/>
      <c r="E12" s="3"/>
      <c r="F12" s="3"/>
      <c r="G12" s="3"/>
      <c r="H12" s="3"/>
      <c r="I12" s="3"/>
      <c r="J12" s="3"/>
      <c r="K12" s="4"/>
      <c r="L12" s="4"/>
      <c r="M12" s="4"/>
      <c r="N12" s="4"/>
      <c r="O12" s="4"/>
      <c r="P12" s="192"/>
      <c r="Q12" s="192"/>
      <c r="R12" s="192"/>
      <c r="S12" s="192"/>
      <c r="T12" s="192"/>
      <c r="U12" s="192"/>
      <c r="V12" s="192"/>
      <c r="W12" s="192"/>
      <c r="X12" s="192"/>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3"/>
      <c r="AX12" s="5"/>
      <c r="AY12" s="5"/>
      <c r="AZ12" s="22"/>
      <c r="BA12" s="22"/>
      <c r="BB12" s="22"/>
      <c r="BC12" s="22"/>
      <c r="BD12" s="22"/>
      <c r="BE12" s="22"/>
      <c r="BF12" s="22"/>
      <c r="BG12" s="22"/>
      <c r="BH12" s="22"/>
      <c r="BI12" s="22"/>
      <c r="BJ12" s="22"/>
      <c r="BK12" s="22"/>
      <c r="BL12" s="22"/>
      <c r="BM12" s="22"/>
      <c r="BN12" s="22"/>
      <c r="BO12" s="22"/>
      <c r="BP12" s="22"/>
      <c r="BQ12" s="22"/>
      <c r="BR12" s="22"/>
      <c r="BS12" s="22"/>
      <c r="BT12" s="22"/>
      <c r="BU12" s="22"/>
      <c r="BV12" s="22"/>
    </row>
    <row r="13" spans="2:74" s="90" customFormat="1" ht="4.5" customHeight="1" thickBot="1">
      <c r="B13" s="3"/>
      <c r="C13" s="3"/>
      <c r="D13" s="3"/>
      <c r="E13" s="3"/>
      <c r="F13" s="3"/>
      <c r="G13" s="3"/>
      <c r="H13" s="3"/>
      <c r="I13" s="3"/>
      <c r="J13" s="3"/>
      <c r="K13" s="3"/>
      <c r="L13" s="3"/>
      <c r="M13" s="3"/>
      <c r="N13" s="3"/>
      <c r="O13" s="3"/>
      <c r="P13" s="5"/>
      <c r="Q13" s="5"/>
      <c r="R13" s="5"/>
      <c r="S13" s="5"/>
      <c r="T13" s="5"/>
      <c r="U13" s="5"/>
      <c r="V13" s="5"/>
      <c r="W13" s="5"/>
      <c r="X13" s="5"/>
      <c r="Y13" s="5"/>
      <c r="Z13" s="5"/>
      <c r="AA13" s="5"/>
      <c r="AB13" s="5"/>
      <c r="AC13" s="5"/>
      <c r="AD13" s="5"/>
      <c r="AE13" s="5"/>
      <c r="AF13" s="5"/>
      <c r="AG13" s="5"/>
      <c r="AH13" s="5"/>
      <c r="AI13" s="5"/>
      <c r="AJ13" s="3"/>
      <c r="AK13" s="3"/>
      <c r="AL13" s="14"/>
      <c r="AM13" s="14"/>
      <c r="AN13" s="14"/>
      <c r="AO13" s="14"/>
      <c r="AP13" s="14"/>
      <c r="AQ13" s="14"/>
      <c r="AR13" s="14"/>
      <c r="AS13" s="14"/>
      <c r="AT13" s="14"/>
      <c r="AU13" s="14"/>
      <c r="AV13" s="3"/>
      <c r="AW13" s="3"/>
      <c r="AX13" s="5"/>
      <c r="AY13" s="5"/>
      <c r="AZ13" s="22"/>
      <c r="BA13" s="22"/>
      <c r="BB13" s="22"/>
      <c r="BC13" s="22"/>
      <c r="BD13" s="22"/>
      <c r="BE13" s="22"/>
      <c r="BF13" s="22"/>
      <c r="BG13" s="22"/>
      <c r="BH13" s="22"/>
      <c r="BI13" s="22"/>
      <c r="BJ13" s="22"/>
      <c r="BK13" s="22"/>
      <c r="BL13" s="22"/>
      <c r="BM13" s="22"/>
      <c r="BN13" s="22"/>
      <c r="BO13" s="22"/>
      <c r="BP13" s="22"/>
      <c r="BQ13" s="22"/>
      <c r="BR13" s="22"/>
      <c r="BS13" s="22"/>
      <c r="BT13" s="22"/>
      <c r="BU13" s="22"/>
      <c r="BV13" s="22"/>
    </row>
    <row r="14" spans="2:74" s="90" customFormat="1" ht="15.75" customHeight="1">
      <c r="B14" s="233" t="s">
        <v>127</v>
      </c>
      <c r="C14" s="234"/>
      <c r="D14" s="234"/>
      <c r="E14" s="234"/>
      <c r="F14" s="234"/>
      <c r="G14" s="234"/>
      <c r="H14" s="234"/>
      <c r="I14" s="234"/>
      <c r="J14" s="234"/>
      <c r="K14" s="234"/>
      <c r="L14" s="234"/>
      <c r="M14" s="234"/>
      <c r="N14" s="234"/>
      <c r="O14" s="234"/>
      <c r="P14" s="234"/>
      <c r="Q14" s="234"/>
      <c r="R14" s="234"/>
      <c r="S14" s="234"/>
      <c r="T14" s="234"/>
      <c r="U14" s="234"/>
      <c r="V14" s="234"/>
      <c r="W14" s="234"/>
      <c r="X14" s="235"/>
      <c r="Y14" s="236" t="s">
        <v>16</v>
      </c>
      <c r="Z14" s="234"/>
      <c r="AA14" s="234"/>
      <c r="AB14" s="234"/>
      <c r="AC14" s="234"/>
      <c r="AD14" s="234"/>
      <c r="AE14" s="234"/>
      <c r="AF14" s="234"/>
      <c r="AG14" s="234"/>
      <c r="AH14" s="234"/>
      <c r="AI14" s="234"/>
      <c r="AJ14" s="234"/>
      <c r="AK14" s="234"/>
      <c r="AL14" s="234"/>
      <c r="AM14" s="234"/>
      <c r="AN14" s="234"/>
      <c r="AO14" s="234"/>
      <c r="AP14" s="234"/>
      <c r="AQ14" s="234"/>
      <c r="AR14" s="234"/>
      <c r="AS14" s="234"/>
      <c r="AT14" s="234"/>
      <c r="AU14" s="234"/>
      <c r="AV14" s="237"/>
      <c r="AW14" s="3"/>
      <c r="AX14" s="5"/>
      <c r="AY14" s="5"/>
      <c r="AZ14" s="22"/>
      <c r="BA14" s="22"/>
      <c r="BB14" s="22"/>
      <c r="BC14" s="22"/>
      <c r="BD14" s="22"/>
      <c r="BE14" s="22"/>
      <c r="BF14" s="22"/>
      <c r="BG14" s="22"/>
      <c r="BH14" s="22"/>
      <c r="BI14" s="22"/>
      <c r="BJ14" s="22"/>
      <c r="BK14" s="22"/>
      <c r="BL14" s="22"/>
      <c r="BM14" s="22"/>
      <c r="BN14" s="22"/>
      <c r="BO14" s="22"/>
      <c r="BP14" s="22"/>
      <c r="BQ14" s="22"/>
      <c r="BR14" s="22"/>
      <c r="BS14" s="22"/>
      <c r="BT14" s="22"/>
      <c r="BU14" s="22"/>
      <c r="BV14" s="22"/>
    </row>
    <row r="15" spans="2:74" s="90" customFormat="1" ht="6.75" customHeight="1">
      <c r="B15" s="29"/>
      <c r="C15" s="8"/>
      <c r="D15" s="8"/>
      <c r="E15" s="8"/>
      <c r="F15" s="8"/>
      <c r="G15" s="8"/>
      <c r="H15" s="8"/>
      <c r="I15" s="8"/>
      <c r="J15" s="8"/>
      <c r="K15" s="8"/>
      <c r="L15" s="8"/>
      <c r="M15" s="8"/>
      <c r="N15" s="8"/>
      <c r="O15" s="8"/>
      <c r="P15" s="8"/>
      <c r="Q15" s="8"/>
      <c r="R15" s="8"/>
      <c r="S15" s="8"/>
      <c r="T15" s="8"/>
      <c r="U15" s="8"/>
      <c r="V15" s="8"/>
      <c r="W15" s="8"/>
      <c r="X15" s="30"/>
      <c r="Y15" s="27"/>
      <c r="Z15" s="8"/>
      <c r="AA15" s="8"/>
      <c r="AB15" s="8"/>
      <c r="AC15" s="8"/>
      <c r="AD15" s="8"/>
      <c r="AE15" s="8"/>
      <c r="AF15" s="8"/>
      <c r="AG15" s="8"/>
      <c r="AH15" s="8"/>
      <c r="AI15" s="8"/>
      <c r="AJ15" s="8"/>
      <c r="AK15" s="8"/>
      <c r="AL15" s="8"/>
      <c r="AM15" s="8"/>
      <c r="AN15" s="8"/>
      <c r="AO15" s="8"/>
      <c r="AP15" s="8"/>
      <c r="AQ15" s="8"/>
      <c r="AR15" s="8"/>
      <c r="AS15" s="8"/>
      <c r="AT15" s="8"/>
      <c r="AU15" s="8"/>
      <c r="AV15" s="28"/>
      <c r="AW15" s="3"/>
      <c r="AX15" s="5"/>
      <c r="AY15" s="5"/>
      <c r="AZ15" s="22"/>
      <c r="BA15" s="22"/>
      <c r="BB15" s="22"/>
      <c r="BC15" s="22"/>
      <c r="BD15" s="22"/>
      <c r="BE15" s="22"/>
      <c r="BF15" s="22"/>
      <c r="BG15" s="22"/>
      <c r="BH15" s="22"/>
      <c r="BI15" s="22"/>
      <c r="BJ15" s="22"/>
      <c r="BK15" s="22"/>
      <c r="BL15" s="22"/>
      <c r="BM15" s="22"/>
      <c r="BN15" s="22"/>
      <c r="BO15" s="22"/>
      <c r="BP15" s="22"/>
      <c r="BQ15" s="22"/>
      <c r="BR15" s="22"/>
      <c r="BS15" s="22"/>
      <c r="BT15" s="22"/>
      <c r="BU15" s="22"/>
      <c r="BV15" s="22"/>
    </row>
    <row r="16" spans="2:74" s="95" customFormat="1" ht="15" customHeight="1">
      <c r="B16" s="35"/>
      <c r="C16" s="153" t="s">
        <v>62</v>
      </c>
      <c r="D16" s="153"/>
      <c r="E16" s="153"/>
      <c r="F16" s="153"/>
      <c r="G16" s="153"/>
      <c r="H16" s="153"/>
      <c r="I16" s="153" t="str">
        <f>IF(記入用紙!$E$16="","",記入用紙!$E$16)</f>
        <v/>
      </c>
      <c r="J16" s="153"/>
      <c r="K16" s="153"/>
      <c r="L16" s="153"/>
      <c r="M16" s="153"/>
      <c r="N16" s="153"/>
      <c r="O16" s="153"/>
      <c r="P16" s="153"/>
      <c r="Q16" s="153"/>
      <c r="R16" s="153"/>
      <c r="S16" s="153"/>
      <c r="T16" s="153"/>
      <c r="U16" s="153"/>
      <c r="V16" s="153"/>
      <c r="W16" s="153"/>
      <c r="X16" s="36"/>
      <c r="Y16" s="18"/>
      <c r="Z16" s="18"/>
      <c r="AA16" s="153" t="s">
        <v>62</v>
      </c>
      <c r="AB16" s="153"/>
      <c r="AC16" s="153"/>
      <c r="AD16" s="153"/>
      <c r="AE16" s="153"/>
      <c r="AF16" s="153"/>
      <c r="AG16" s="153"/>
      <c r="AH16" s="153"/>
      <c r="AI16" s="153"/>
      <c r="AJ16" s="153"/>
      <c r="AK16" s="153"/>
      <c r="AL16" s="153"/>
      <c r="AM16" s="153"/>
      <c r="AN16" s="153"/>
      <c r="AO16" s="153"/>
      <c r="AP16" s="153"/>
      <c r="AQ16" s="153"/>
      <c r="AR16" s="153"/>
      <c r="AS16" s="153"/>
      <c r="AT16" s="153"/>
      <c r="AU16" s="153"/>
      <c r="AV16" s="37"/>
      <c r="AX16" s="96"/>
      <c r="AY16" s="96"/>
      <c r="AZ16" s="97"/>
      <c r="BA16" s="97"/>
      <c r="BB16" s="97"/>
      <c r="BC16" s="97"/>
      <c r="BD16" s="97"/>
      <c r="BE16" s="97"/>
      <c r="BF16" s="97"/>
      <c r="BG16" s="97"/>
      <c r="BH16" s="97"/>
      <c r="BI16" s="97"/>
      <c r="BJ16" s="97"/>
      <c r="BK16" s="97"/>
      <c r="BL16" s="97"/>
      <c r="BM16" s="97"/>
      <c r="BN16" s="97"/>
      <c r="BO16" s="97"/>
      <c r="BP16" s="97"/>
      <c r="BQ16" s="96"/>
      <c r="BR16" s="96"/>
      <c r="BS16" s="96"/>
      <c r="BT16" s="96"/>
      <c r="BU16" s="96"/>
      <c r="BV16" s="96"/>
    </row>
    <row r="17" spans="2:74" s="95" customFormat="1" ht="25.5" customHeight="1">
      <c r="B17" s="35"/>
      <c r="C17" s="153" t="s">
        <v>19</v>
      </c>
      <c r="D17" s="153"/>
      <c r="E17" s="153"/>
      <c r="F17" s="153"/>
      <c r="G17" s="153"/>
      <c r="H17" s="153"/>
      <c r="I17" s="153" t="str">
        <f>IF(記入用紙!$E$17="","",記入用紙!$E$17)</f>
        <v/>
      </c>
      <c r="J17" s="153"/>
      <c r="K17" s="153"/>
      <c r="L17" s="153"/>
      <c r="M17" s="153"/>
      <c r="N17" s="153"/>
      <c r="O17" s="153"/>
      <c r="P17" s="153"/>
      <c r="Q17" s="153"/>
      <c r="R17" s="153"/>
      <c r="S17" s="153"/>
      <c r="T17" s="153"/>
      <c r="U17" s="153"/>
      <c r="V17" s="153"/>
      <c r="W17" s="153"/>
      <c r="X17" s="36"/>
      <c r="Y17" s="18"/>
      <c r="Z17" s="18"/>
      <c r="AA17" s="153" t="s">
        <v>19</v>
      </c>
      <c r="AB17" s="153"/>
      <c r="AC17" s="153"/>
      <c r="AD17" s="153"/>
      <c r="AE17" s="153"/>
      <c r="AF17" s="153"/>
      <c r="AG17" s="153"/>
      <c r="AH17" s="153"/>
      <c r="AI17" s="153"/>
      <c r="AJ17" s="153"/>
      <c r="AK17" s="153"/>
      <c r="AL17" s="153"/>
      <c r="AM17" s="153"/>
      <c r="AN17" s="153"/>
      <c r="AO17" s="153"/>
      <c r="AP17" s="153"/>
      <c r="AQ17" s="153"/>
      <c r="AR17" s="153"/>
      <c r="AS17" s="153"/>
      <c r="AT17" s="153"/>
      <c r="AU17" s="153"/>
      <c r="AV17" s="37"/>
      <c r="AX17" s="96"/>
      <c r="AY17" s="96"/>
      <c r="AZ17" s="97"/>
      <c r="BA17" s="97"/>
      <c r="BB17" s="97"/>
      <c r="BC17" s="97"/>
      <c r="BD17" s="97"/>
      <c r="BE17" s="97"/>
      <c r="BF17" s="97"/>
      <c r="BG17" s="97"/>
      <c r="BH17" s="97"/>
      <c r="BI17" s="97"/>
      <c r="BJ17" s="97"/>
      <c r="BK17" s="97"/>
      <c r="BL17" s="97"/>
      <c r="BM17" s="97"/>
      <c r="BN17" s="97"/>
      <c r="BO17" s="97"/>
      <c r="BP17" s="97"/>
      <c r="BQ17" s="96"/>
      <c r="BR17" s="96"/>
      <c r="BS17" s="96"/>
      <c r="BT17" s="96"/>
      <c r="BU17" s="96"/>
      <c r="BV17" s="96"/>
    </row>
    <row r="18" spans="2:74" s="95" customFormat="1" ht="3.75" customHeight="1">
      <c r="B18" s="35"/>
      <c r="C18" s="18"/>
      <c r="D18" s="18"/>
      <c r="E18" s="18"/>
      <c r="F18" s="18"/>
      <c r="G18" s="18"/>
      <c r="H18" s="18"/>
      <c r="I18" s="18"/>
      <c r="J18" s="18"/>
      <c r="K18" s="18"/>
      <c r="L18" s="18"/>
      <c r="M18" s="18"/>
      <c r="N18" s="18"/>
      <c r="O18" s="18"/>
      <c r="P18" s="18"/>
      <c r="Q18" s="18"/>
      <c r="R18" s="18"/>
      <c r="S18" s="18"/>
      <c r="T18" s="18"/>
      <c r="U18" s="18"/>
      <c r="V18" s="18"/>
      <c r="W18" s="18"/>
      <c r="X18" s="36"/>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37"/>
      <c r="AX18" s="96"/>
      <c r="AY18" s="96"/>
      <c r="AZ18" s="97"/>
      <c r="BA18" s="97"/>
      <c r="BB18" s="97"/>
      <c r="BC18" s="97"/>
      <c r="BD18" s="97"/>
      <c r="BE18" s="97"/>
      <c r="BF18" s="97"/>
      <c r="BG18" s="97"/>
      <c r="BH18" s="97"/>
      <c r="BI18" s="97"/>
      <c r="BJ18" s="97"/>
      <c r="BK18" s="97"/>
      <c r="BL18" s="97"/>
      <c r="BM18" s="97"/>
      <c r="BN18" s="97"/>
      <c r="BO18" s="97"/>
      <c r="BP18" s="97"/>
      <c r="BQ18" s="96"/>
      <c r="BR18" s="96"/>
      <c r="BS18" s="96"/>
      <c r="BT18" s="96"/>
      <c r="BU18" s="96"/>
      <c r="BV18" s="96"/>
    </row>
    <row r="19" spans="2:74" s="95" customFormat="1" ht="15" customHeight="1">
      <c r="B19" s="35"/>
      <c r="C19" s="153" t="s">
        <v>62</v>
      </c>
      <c r="D19" s="153"/>
      <c r="E19" s="153"/>
      <c r="F19" s="153"/>
      <c r="G19" s="153"/>
      <c r="H19" s="153"/>
      <c r="I19" s="153" t="str">
        <f>IF(記入用紙!$E$19="","",記入用紙!$E$19)</f>
        <v/>
      </c>
      <c r="J19" s="153"/>
      <c r="K19" s="153"/>
      <c r="L19" s="153"/>
      <c r="M19" s="153"/>
      <c r="N19" s="153"/>
      <c r="O19" s="153"/>
      <c r="P19" s="153"/>
      <c r="Q19" s="153"/>
      <c r="R19" s="153"/>
      <c r="S19" s="153"/>
      <c r="T19" s="153"/>
      <c r="U19" s="153"/>
      <c r="V19" s="153"/>
      <c r="W19" s="153"/>
      <c r="X19" s="36"/>
      <c r="Y19" s="18"/>
      <c r="Z19" s="18"/>
      <c r="AA19" s="153" t="s">
        <v>62</v>
      </c>
      <c r="AB19" s="153"/>
      <c r="AC19" s="153"/>
      <c r="AD19" s="153"/>
      <c r="AE19" s="153"/>
      <c r="AF19" s="153"/>
      <c r="AG19" s="153"/>
      <c r="AH19" s="153"/>
      <c r="AI19" s="153"/>
      <c r="AJ19" s="153"/>
      <c r="AK19" s="153"/>
      <c r="AL19" s="153"/>
      <c r="AM19" s="153"/>
      <c r="AN19" s="153"/>
      <c r="AO19" s="153"/>
      <c r="AP19" s="153"/>
      <c r="AQ19" s="153"/>
      <c r="AR19" s="153"/>
      <c r="AS19" s="153"/>
      <c r="AT19" s="153"/>
      <c r="AU19" s="153"/>
      <c r="AV19" s="37"/>
      <c r="AX19" s="96"/>
      <c r="AY19" s="96"/>
      <c r="AZ19" s="97"/>
      <c r="BA19" s="97"/>
      <c r="BB19" s="97"/>
      <c r="BC19" s="97"/>
      <c r="BD19" s="97"/>
      <c r="BE19" s="97"/>
      <c r="BF19" s="97"/>
      <c r="BG19" s="97"/>
      <c r="BH19" s="97"/>
      <c r="BI19" s="97"/>
      <c r="BJ19" s="97"/>
      <c r="BK19" s="97"/>
      <c r="BL19" s="97"/>
      <c r="BM19" s="97"/>
      <c r="BN19" s="97"/>
      <c r="BO19" s="97"/>
      <c r="BP19" s="97"/>
      <c r="BQ19" s="96"/>
      <c r="BR19" s="96"/>
      <c r="BS19" s="96"/>
      <c r="BT19" s="96"/>
      <c r="BU19" s="96"/>
      <c r="BV19" s="96"/>
    </row>
    <row r="20" spans="2:74" s="95" customFormat="1" ht="15" customHeight="1">
      <c r="B20" s="35"/>
      <c r="C20" s="238" t="s">
        <v>20</v>
      </c>
      <c r="D20" s="192"/>
      <c r="E20" s="192"/>
      <c r="F20" s="192"/>
      <c r="G20" s="192"/>
      <c r="H20" s="239"/>
      <c r="I20" s="72" t="s">
        <v>31</v>
      </c>
      <c r="J20" s="243" t="str">
        <f>IF(記入用紙!$E$18="","",記入用紙!$E$18)</f>
        <v/>
      </c>
      <c r="K20" s="243"/>
      <c r="L20" s="243"/>
      <c r="M20" s="243"/>
      <c r="N20" s="243"/>
      <c r="O20" s="243"/>
      <c r="P20" s="243"/>
      <c r="Q20" s="243"/>
      <c r="R20" s="243"/>
      <c r="S20" s="243"/>
      <c r="T20" s="243"/>
      <c r="U20" s="243"/>
      <c r="V20" s="243"/>
      <c r="W20" s="244"/>
      <c r="X20" s="36"/>
      <c r="Y20" s="18"/>
      <c r="Z20" s="18"/>
      <c r="AA20" s="238" t="s">
        <v>20</v>
      </c>
      <c r="AB20" s="192"/>
      <c r="AC20" s="192"/>
      <c r="AD20" s="192"/>
      <c r="AE20" s="192"/>
      <c r="AF20" s="239"/>
      <c r="AG20" s="72" t="s">
        <v>31</v>
      </c>
      <c r="AH20" s="243"/>
      <c r="AI20" s="243"/>
      <c r="AJ20" s="243"/>
      <c r="AK20" s="243"/>
      <c r="AL20" s="243"/>
      <c r="AM20" s="243"/>
      <c r="AN20" s="243"/>
      <c r="AO20" s="243"/>
      <c r="AP20" s="243"/>
      <c r="AQ20" s="243"/>
      <c r="AR20" s="243"/>
      <c r="AS20" s="243"/>
      <c r="AT20" s="243"/>
      <c r="AU20" s="244"/>
      <c r="AV20" s="37"/>
      <c r="AX20" s="96"/>
      <c r="AY20" s="96"/>
      <c r="AZ20" s="97"/>
      <c r="BA20" s="97"/>
      <c r="BB20" s="97"/>
      <c r="BC20" s="97"/>
      <c r="BD20" s="97"/>
      <c r="BE20" s="97"/>
      <c r="BF20" s="97"/>
      <c r="BG20" s="97"/>
      <c r="BH20" s="97"/>
      <c r="BI20" s="97"/>
      <c r="BJ20" s="97"/>
      <c r="BK20" s="97"/>
      <c r="BL20" s="97"/>
      <c r="BM20" s="97"/>
      <c r="BN20" s="97"/>
      <c r="BO20" s="97"/>
      <c r="BP20" s="97"/>
      <c r="BQ20" s="96"/>
      <c r="BR20" s="96"/>
      <c r="BS20" s="96"/>
      <c r="BT20" s="96"/>
      <c r="BU20" s="96"/>
      <c r="BV20" s="96"/>
    </row>
    <row r="21" spans="2:74" s="95" customFormat="1" ht="21.95" customHeight="1">
      <c r="B21" s="35"/>
      <c r="C21" s="240"/>
      <c r="D21" s="241"/>
      <c r="E21" s="241"/>
      <c r="F21" s="241"/>
      <c r="G21" s="241"/>
      <c r="H21" s="242"/>
      <c r="I21" s="193" t="str">
        <f>IF(記入用紙!$E$20="","",記入用紙!$E$20)</f>
        <v/>
      </c>
      <c r="J21" s="193"/>
      <c r="K21" s="193"/>
      <c r="L21" s="193"/>
      <c r="M21" s="193"/>
      <c r="N21" s="193"/>
      <c r="O21" s="193"/>
      <c r="P21" s="193"/>
      <c r="Q21" s="193"/>
      <c r="R21" s="193"/>
      <c r="S21" s="193"/>
      <c r="T21" s="193"/>
      <c r="U21" s="193"/>
      <c r="V21" s="193"/>
      <c r="W21" s="193"/>
      <c r="X21" s="36"/>
      <c r="Y21" s="18"/>
      <c r="Z21" s="18"/>
      <c r="AA21" s="240"/>
      <c r="AB21" s="241"/>
      <c r="AC21" s="241"/>
      <c r="AD21" s="241"/>
      <c r="AE21" s="241"/>
      <c r="AF21" s="242"/>
      <c r="AG21" s="193"/>
      <c r="AH21" s="193"/>
      <c r="AI21" s="193"/>
      <c r="AJ21" s="193"/>
      <c r="AK21" s="193"/>
      <c r="AL21" s="193"/>
      <c r="AM21" s="193"/>
      <c r="AN21" s="193"/>
      <c r="AO21" s="193"/>
      <c r="AP21" s="193"/>
      <c r="AQ21" s="193"/>
      <c r="AR21" s="193"/>
      <c r="AS21" s="193"/>
      <c r="AT21" s="193"/>
      <c r="AU21" s="193"/>
      <c r="AV21" s="37"/>
      <c r="AX21" s="96"/>
      <c r="AY21" s="96"/>
      <c r="AZ21" s="97"/>
      <c r="BA21" s="97"/>
      <c r="BB21" s="97"/>
      <c r="BC21" s="97"/>
      <c r="BD21" s="97"/>
      <c r="BE21" s="97"/>
      <c r="BF21" s="97"/>
      <c r="BG21" s="97"/>
      <c r="BH21" s="97"/>
      <c r="BI21" s="97"/>
      <c r="BJ21" s="97"/>
      <c r="BK21" s="97"/>
      <c r="BL21" s="97"/>
      <c r="BM21" s="97"/>
      <c r="BN21" s="97"/>
      <c r="BO21" s="97"/>
      <c r="BP21" s="97"/>
      <c r="BQ21" s="96"/>
      <c r="BR21" s="96"/>
      <c r="BS21" s="96"/>
      <c r="BT21" s="96"/>
      <c r="BU21" s="96"/>
      <c r="BV21" s="96"/>
    </row>
    <row r="22" spans="2:74" s="95" customFormat="1" ht="3.75" customHeight="1">
      <c r="B22" s="35"/>
      <c r="C22" s="18"/>
      <c r="D22" s="18"/>
      <c r="E22" s="18"/>
      <c r="F22" s="18"/>
      <c r="G22" s="18"/>
      <c r="H22" s="18"/>
      <c r="I22" s="18"/>
      <c r="J22" s="18"/>
      <c r="K22" s="18"/>
      <c r="L22" s="18"/>
      <c r="M22" s="18"/>
      <c r="N22" s="18"/>
      <c r="O22" s="18"/>
      <c r="P22" s="18"/>
      <c r="Q22" s="18"/>
      <c r="R22" s="18"/>
      <c r="S22" s="18"/>
      <c r="T22" s="18"/>
      <c r="U22" s="18"/>
      <c r="V22" s="18"/>
      <c r="W22" s="18"/>
      <c r="X22" s="36"/>
      <c r="Y22" s="38"/>
      <c r="Z22" s="18"/>
      <c r="AA22" s="18"/>
      <c r="AB22" s="18"/>
      <c r="AC22" s="18"/>
      <c r="AD22" s="18"/>
      <c r="AE22" s="18"/>
      <c r="AF22" s="18"/>
      <c r="AG22" s="18"/>
      <c r="AH22" s="18"/>
      <c r="AI22" s="18"/>
      <c r="AJ22" s="18"/>
      <c r="AK22" s="18"/>
      <c r="AL22" s="18"/>
      <c r="AM22" s="18"/>
      <c r="AN22" s="18"/>
      <c r="AO22" s="18"/>
      <c r="AP22" s="18"/>
      <c r="AQ22" s="18"/>
      <c r="AR22" s="18"/>
      <c r="AS22" s="18"/>
      <c r="AT22" s="18"/>
      <c r="AU22" s="18"/>
      <c r="AV22" s="37"/>
      <c r="AX22" s="96"/>
      <c r="AY22" s="96"/>
      <c r="AZ22" s="97"/>
      <c r="BA22" s="97"/>
      <c r="BB22" s="97"/>
      <c r="BC22" s="97"/>
      <c r="BD22" s="97"/>
      <c r="BE22" s="97"/>
      <c r="BF22" s="97"/>
      <c r="BG22" s="97"/>
      <c r="BH22" s="97"/>
      <c r="BI22" s="97"/>
      <c r="BJ22" s="97"/>
      <c r="BK22" s="97"/>
      <c r="BL22" s="97"/>
      <c r="BM22" s="97"/>
      <c r="BN22" s="97"/>
      <c r="BO22" s="97"/>
      <c r="BP22" s="97"/>
      <c r="BQ22" s="96"/>
      <c r="BR22" s="96"/>
      <c r="BS22" s="96"/>
      <c r="BT22" s="96"/>
      <c r="BU22" s="96"/>
      <c r="BV22" s="96"/>
    </row>
    <row r="23" spans="2:74" s="95" customFormat="1" ht="15" customHeight="1">
      <c r="B23" s="35"/>
      <c r="C23" s="153" t="s">
        <v>62</v>
      </c>
      <c r="D23" s="153"/>
      <c r="E23" s="153"/>
      <c r="F23" s="153"/>
      <c r="G23" s="153"/>
      <c r="H23" s="153"/>
      <c r="I23" s="153" t="str">
        <f>IF(記入用紙!$E$21="","",記入用紙!$E$21)</f>
        <v/>
      </c>
      <c r="J23" s="153"/>
      <c r="K23" s="153"/>
      <c r="L23" s="153"/>
      <c r="M23" s="153"/>
      <c r="N23" s="153"/>
      <c r="O23" s="153"/>
      <c r="P23" s="153"/>
      <c r="Q23" s="153"/>
      <c r="R23" s="153"/>
      <c r="S23" s="153"/>
      <c r="T23" s="153"/>
      <c r="U23" s="153"/>
      <c r="V23" s="153"/>
      <c r="W23" s="153"/>
      <c r="X23" s="36"/>
      <c r="Y23" s="18"/>
      <c r="Z23" s="18"/>
      <c r="AA23" s="153" t="s">
        <v>62</v>
      </c>
      <c r="AB23" s="153"/>
      <c r="AC23" s="153"/>
      <c r="AD23" s="153"/>
      <c r="AE23" s="153"/>
      <c r="AF23" s="153"/>
      <c r="AG23" s="153"/>
      <c r="AH23" s="153"/>
      <c r="AI23" s="153"/>
      <c r="AJ23" s="153"/>
      <c r="AK23" s="153"/>
      <c r="AL23" s="153"/>
      <c r="AM23" s="153"/>
      <c r="AN23" s="153"/>
      <c r="AO23" s="153"/>
      <c r="AP23" s="153"/>
      <c r="AQ23" s="153"/>
      <c r="AR23" s="153"/>
      <c r="AS23" s="153"/>
      <c r="AT23" s="153"/>
      <c r="AU23" s="153"/>
      <c r="AV23" s="37"/>
      <c r="AX23" s="96"/>
      <c r="AY23" s="96"/>
      <c r="AZ23" s="97"/>
      <c r="BA23" s="97"/>
      <c r="BB23" s="97"/>
      <c r="BC23" s="97"/>
      <c r="BD23" s="97"/>
      <c r="BE23" s="97"/>
      <c r="BF23" s="97"/>
      <c r="BG23" s="97"/>
      <c r="BH23" s="97"/>
      <c r="BI23" s="97"/>
      <c r="BJ23" s="97"/>
      <c r="BK23" s="97"/>
      <c r="BL23" s="97"/>
      <c r="BM23" s="97"/>
      <c r="BN23" s="97"/>
      <c r="BO23" s="97"/>
      <c r="BP23" s="97"/>
      <c r="BQ23" s="96"/>
      <c r="BR23" s="96"/>
      <c r="BS23" s="96"/>
      <c r="BT23" s="96"/>
      <c r="BU23" s="96"/>
      <c r="BV23" s="96"/>
    </row>
    <row r="24" spans="2:74" s="95" customFormat="1" ht="25.5" customHeight="1">
      <c r="B24" s="35"/>
      <c r="C24" s="153" t="s">
        <v>21</v>
      </c>
      <c r="D24" s="153"/>
      <c r="E24" s="153"/>
      <c r="F24" s="153"/>
      <c r="G24" s="153"/>
      <c r="H24" s="153"/>
      <c r="I24" s="153" t="str">
        <f>IF(記入用紙!$E$22="","",記入用紙!$E$22)</f>
        <v/>
      </c>
      <c r="J24" s="153"/>
      <c r="K24" s="153"/>
      <c r="L24" s="153"/>
      <c r="M24" s="153"/>
      <c r="N24" s="153"/>
      <c r="O24" s="153"/>
      <c r="P24" s="153"/>
      <c r="Q24" s="153"/>
      <c r="R24" s="153"/>
      <c r="S24" s="153"/>
      <c r="T24" s="153"/>
      <c r="U24" s="153"/>
      <c r="V24" s="153"/>
      <c r="W24" s="153"/>
      <c r="X24" s="36"/>
      <c r="Y24" s="18"/>
      <c r="Z24" s="18"/>
      <c r="AA24" s="153" t="s">
        <v>21</v>
      </c>
      <c r="AB24" s="153"/>
      <c r="AC24" s="153"/>
      <c r="AD24" s="153"/>
      <c r="AE24" s="153"/>
      <c r="AF24" s="153"/>
      <c r="AG24" s="153"/>
      <c r="AH24" s="153"/>
      <c r="AI24" s="153"/>
      <c r="AJ24" s="153"/>
      <c r="AK24" s="153"/>
      <c r="AL24" s="153"/>
      <c r="AM24" s="153"/>
      <c r="AN24" s="153"/>
      <c r="AO24" s="153"/>
      <c r="AP24" s="153"/>
      <c r="AQ24" s="153"/>
      <c r="AR24" s="153"/>
      <c r="AS24" s="153"/>
      <c r="AT24" s="153"/>
      <c r="AU24" s="153"/>
      <c r="AV24" s="37"/>
      <c r="AX24" s="96"/>
      <c r="AY24" s="96"/>
      <c r="AZ24" s="97"/>
      <c r="BA24" s="97"/>
      <c r="BB24" s="97"/>
      <c r="BC24" s="97"/>
      <c r="BD24" s="97"/>
      <c r="BE24" s="97"/>
      <c r="BF24" s="97"/>
      <c r="BG24" s="97"/>
      <c r="BH24" s="97"/>
      <c r="BI24" s="97"/>
      <c r="BJ24" s="97"/>
      <c r="BK24" s="97"/>
      <c r="BL24" s="97"/>
      <c r="BM24" s="97"/>
      <c r="BN24" s="97"/>
      <c r="BO24" s="97"/>
      <c r="BP24" s="97"/>
      <c r="BQ24" s="96"/>
      <c r="BR24" s="96"/>
      <c r="BS24" s="96"/>
      <c r="BT24" s="96"/>
      <c r="BU24" s="96"/>
      <c r="BV24" s="96"/>
    </row>
    <row r="25" spans="2:74" s="95" customFormat="1" ht="3.75" customHeight="1">
      <c r="B25" s="35"/>
      <c r="C25" s="18"/>
      <c r="D25" s="18"/>
      <c r="E25" s="18"/>
      <c r="F25" s="18"/>
      <c r="G25" s="18"/>
      <c r="H25" s="18"/>
      <c r="I25" s="18"/>
      <c r="J25" s="18"/>
      <c r="K25" s="18"/>
      <c r="L25" s="18"/>
      <c r="M25" s="18"/>
      <c r="N25" s="18"/>
      <c r="O25" s="18"/>
      <c r="P25" s="18"/>
      <c r="Q25" s="18"/>
      <c r="R25" s="18"/>
      <c r="S25" s="18"/>
      <c r="T25" s="18"/>
      <c r="U25" s="18"/>
      <c r="V25" s="18"/>
      <c r="W25" s="18"/>
      <c r="X25" s="36"/>
      <c r="Y25" s="38"/>
      <c r="Z25" s="18"/>
      <c r="AA25" s="18"/>
      <c r="AB25" s="18"/>
      <c r="AC25" s="18"/>
      <c r="AD25" s="18"/>
      <c r="AE25" s="18"/>
      <c r="AF25" s="18"/>
      <c r="AG25" s="18"/>
      <c r="AH25" s="18"/>
      <c r="AI25" s="18"/>
      <c r="AJ25" s="18"/>
      <c r="AK25" s="18"/>
      <c r="AL25" s="18"/>
      <c r="AM25" s="18"/>
      <c r="AN25" s="18"/>
      <c r="AO25" s="18"/>
      <c r="AP25" s="18"/>
      <c r="AQ25" s="18"/>
      <c r="AR25" s="18"/>
      <c r="AS25" s="18"/>
      <c r="AT25" s="18"/>
      <c r="AU25" s="18"/>
      <c r="AV25" s="37"/>
      <c r="AX25" s="96"/>
      <c r="AY25" s="96"/>
      <c r="AZ25" s="97"/>
      <c r="BA25" s="97"/>
      <c r="BB25" s="97"/>
      <c r="BC25" s="97"/>
      <c r="BD25" s="97"/>
      <c r="BE25" s="97"/>
      <c r="BF25" s="97"/>
      <c r="BG25" s="97"/>
      <c r="BH25" s="97"/>
      <c r="BI25" s="97"/>
      <c r="BJ25" s="97"/>
      <c r="BK25" s="97"/>
      <c r="BL25" s="97"/>
      <c r="BM25" s="97"/>
      <c r="BN25" s="97"/>
      <c r="BO25" s="97"/>
      <c r="BP25" s="97"/>
      <c r="BQ25" s="96"/>
      <c r="BR25" s="96"/>
      <c r="BS25" s="96"/>
      <c r="BT25" s="96"/>
      <c r="BU25" s="96"/>
      <c r="BV25" s="96"/>
    </row>
    <row r="26" spans="2:74" s="95" customFormat="1" ht="20.100000000000001" customHeight="1">
      <c r="B26" s="35"/>
      <c r="C26" s="153" t="s">
        <v>13</v>
      </c>
      <c r="D26" s="153"/>
      <c r="E26" s="153"/>
      <c r="F26" s="153"/>
      <c r="G26" s="153"/>
      <c r="H26" s="153"/>
      <c r="I26" s="153" t="str">
        <f>IF(記入用紙!$E$23="","",記入用紙!$E$23)</f>
        <v/>
      </c>
      <c r="J26" s="153"/>
      <c r="K26" s="153"/>
      <c r="L26" s="153"/>
      <c r="M26" s="153"/>
      <c r="N26" s="153"/>
      <c r="O26" s="153"/>
      <c r="P26" s="153"/>
      <c r="Q26" s="153"/>
      <c r="R26" s="153"/>
      <c r="S26" s="153"/>
      <c r="T26" s="153"/>
      <c r="U26" s="153"/>
      <c r="V26" s="153"/>
      <c r="W26" s="153"/>
      <c r="X26" s="36"/>
      <c r="Y26" s="18"/>
      <c r="Z26" s="18"/>
      <c r="AA26" s="153" t="s">
        <v>13</v>
      </c>
      <c r="AB26" s="153"/>
      <c r="AC26" s="153"/>
      <c r="AD26" s="153"/>
      <c r="AE26" s="153"/>
      <c r="AF26" s="153"/>
      <c r="AG26" s="153"/>
      <c r="AH26" s="153"/>
      <c r="AI26" s="153"/>
      <c r="AJ26" s="153"/>
      <c r="AK26" s="153"/>
      <c r="AL26" s="153"/>
      <c r="AM26" s="153"/>
      <c r="AN26" s="153"/>
      <c r="AO26" s="153"/>
      <c r="AP26" s="153"/>
      <c r="AQ26" s="153"/>
      <c r="AR26" s="153"/>
      <c r="AS26" s="153"/>
      <c r="AT26" s="153"/>
      <c r="AU26" s="153"/>
      <c r="AV26" s="37"/>
      <c r="AX26" s="96"/>
      <c r="AY26" s="96"/>
      <c r="AZ26" s="97"/>
      <c r="BA26" s="97"/>
      <c r="BB26" s="97"/>
      <c r="BC26" s="97"/>
      <c r="BD26" s="97"/>
      <c r="BE26" s="97"/>
      <c r="BF26" s="97"/>
      <c r="BG26" s="97"/>
      <c r="BH26" s="97"/>
      <c r="BI26" s="97"/>
      <c r="BJ26" s="97"/>
      <c r="BK26" s="97"/>
      <c r="BL26" s="97"/>
      <c r="BM26" s="97"/>
      <c r="BN26" s="97"/>
      <c r="BO26" s="97"/>
      <c r="BP26" s="97"/>
      <c r="BQ26" s="96"/>
      <c r="BR26" s="96"/>
      <c r="BS26" s="96"/>
      <c r="BT26" s="96"/>
      <c r="BU26" s="96"/>
      <c r="BV26" s="96"/>
    </row>
    <row r="27" spans="2:74" s="95" customFormat="1" ht="3.75" customHeight="1">
      <c r="B27" s="35"/>
      <c r="C27" s="18"/>
      <c r="D27" s="18"/>
      <c r="E27" s="18"/>
      <c r="F27" s="18"/>
      <c r="G27" s="18"/>
      <c r="H27" s="18"/>
      <c r="I27" s="18"/>
      <c r="J27" s="18"/>
      <c r="K27" s="18"/>
      <c r="L27" s="18"/>
      <c r="M27" s="18"/>
      <c r="N27" s="18"/>
      <c r="O27" s="18"/>
      <c r="P27" s="18"/>
      <c r="Q27" s="18"/>
      <c r="R27" s="18"/>
      <c r="S27" s="18"/>
      <c r="T27" s="18"/>
      <c r="U27" s="18"/>
      <c r="V27" s="18"/>
      <c r="W27" s="18"/>
      <c r="X27" s="36"/>
      <c r="Y27" s="38"/>
      <c r="Z27" s="18"/>
      <c r="AA27" s="18"/>
      <c r="AB27" s="18"/>
      <c r="AC27" s="18"/>
      <c r="AD27" s="18"/>
      <c r="AE27" s="18"/>
      <c r="AF27" s="18"/>
      <c r="AG27" s="18"/>
      <c r="AH27" s="18"/>
      <c r="AI27" s="18"/>
      <c r="AJ27" s="18"/>
      <c r="AK27" s="18"/>
      <c r="AL27" s="18"/>
      <c r="AM27" s="18"/>
      <c r="AN27" s="18"/>
      <c r="AO27" s="18"/>
      <c r="AP27" s="18"/>
      <c r="AQ27" s="18"/>
      <c r="AR27" s="18"/>
      <c r="AS27" s="18"/>
      <c r="AT27" s="18"/>
      <c r="AU27" s="18"/>
      <c r="AV27" s="37"/>
      <c r="AX27" s="96"/>
      <c r="AY27" s="96"/>
      <c r="AZ27" s="97"/>
      <c r="BA27" s="97"/>
      <c r="BB27" s="97"/>
      <c r="BC27" s="97"/>
      <c r="BD27" s="97"/>
      <c r="BE27" s="97"/>
      <c r="BF27" s="97"/>
      <c r="BG27" s="97"/>
      <c r="BH27" s="97"/>
      <c r="BI27" s="97"/>
      <c r="BJ27" s="97"/>
      <c r="BK27" s="97"/>
      <c r="BL27" s="97"/>
      <c r="BM27" s="97"/>
      <c r="BN27" s="97"/>
      <c r="BO27" s="97"/>
      <c r="BP27" s="97"/>
      <c r="BQ27" s="96"/>
      <c r="BR27" s="96"/>
      <c r="BS27" s="96"/>
      <c r="BT27" s="96"/>
      <c r="BU27" s="96"/>
      <c r="BV27" s="96"/>
    </row>
    <row r="28" spans="2:74" s="95" customFormat="1" ht="20.100000000000001" customHeight="1">
      <c r="B28" s="35"/>
      <c r="C28" s="153" t="s">
        <v>22</v>
      </c>
      <c r="D28" s="153"/>
      <c r="E28" s="153"/>
      <c r="F28" s="153"/>
      <c r="G28" s="153"/>
      <c r="H28" s="153"/>
      <c r="I28" s="153" t="str">
        <f>IF(記入用紙!$E$24="","",記入用紙!$E$24)</f>
        <v/>
      </c>
      <c r="J28" s="153"/>
      <c r="K28" s="153"/>
      <c r="L28" s="153"/>
      <c r="M28" s="153"/>
      <c r="N28" s="153"/>
      <c r="O28" s="153"/>
      <c r="P28" s="153"/>
      <c r="Q28" s="153"/>
      <c r="R28" s="153"/>
      <c r="S28" s="153"/>
      <c r="T28" s="153"/>
      <c r="U28" s="153"/>
      <c r="V28" s="153"/>
      <c r="W28" s="153"/>
      <c r="X28" s="36"/>
      <c r="Y28" s="18"/>
      <c r="Z28" s="18"/>
      <c r="AA28" s="153" t="s">
        <v>22</v>
      </c>
      <c r="AB28" s="153"/>
      <c r="AC28" s="153"/>
      <c r="AD28" s="153"/>
      <c r="AE28" s="153"/>
      <c r="AF28" s="153"/>
      <c r="AG28" s="153"/>
      <c r="AH28" s="153"/>
      <c r="AI28" s="153"/>
      <c r="AJ28" s="153"/>
      <c r="AK28" s="153"/>
      <c r="AL28" s="153"/>
      <c r="AM28" s="153"/>
      <c r="AN28" s="153"/>
      <c r="AO28" s="153"/>
      <c r="AP28" s="153"/>
      <c r="AQ28" s="153"/>
      <c r="AR28" s="153"/>
      <c r="AS28" s="153"/>
      <c r="AT28" s="153"/>
      <c r="AU28" s="153"/>
      <c r="AV28" s="37"/>
      <c r="AX28" s="96"/>
      <c r="AY28" s="96"/>
      <c r="AZ28" s="97"/>
      <c r="BA28" s="97"/>
      <c r="BB28" s="97"/>
      <c r="BC28" s="97"/>
      <c r="BD28" s="97"/>
      <c r="BE28" s="97"/>
      <c r="BF28" s="97"/>
      <c r="BG28" s="97"/>
      <c r="BH28" s="97"/>
      <c r="BI28" s="97"/>
      <c r="BJ28" s="97"/>
      <c r="BK28" s="97"/>
      <c r="BL28" s="97"/>
      <c r="BM28" s="97"/>
      <c r="BN28" s="97"/>
      <c r="BO28" s="97"/>
      <c r="BP28" s="97"/>
      <c r="BQ28" s="96"/>
      <c r="BR28" s="96"/>
      <c r="BS28" s="96"/>
      <c r="BT28" s="96"/>
      <c r="BU28" s="96"/>
      <c r="BV28" s="96"/>
    </row>
    <row r="29" spans="2:74" s="95" customFormat="1" ht="3.75" customHeight="1">
      <c r="B29" s="35"/>
      <c r="C29" s="18"/>
      <c r="D29" s="18"/>
      <c r="E29" s="18"/>
      <c r="F29" s="18"/>
      <c r="G29" s="18"/>
      <c r="H29" s="18"/>
      <c r="I29" s="18"/>
      <c r="J29" s="18"/>
      <c r="K29" s="18"/>
      <c r="L29" s="18"/>
      <c r="M29" s="18"/>
      <c r="N29" s="18"/>
      <c r="O29" s="18"/>
      <c r="P29" s="18"/>
      <c r="Q29" s="18"/>
      <c r="R29" s="18"/>
      <c r="S29" s="18"/>
      <c r="T29" s="18"/>
      <c r="U29" s="18"/>
      <c r="V29" s="18"/>
      <c r="W29" s="18"/>
      <c r="X29" s="36"/>
      <c r="Y29" s="38"/>
      <c r="Z29" s="18"/>
      <c r="AA29" s="18"/>
      <c r="AB29" s="18"/>
      <c r="AC29" s="18"/>
      <c r="AD29" s="18"/>
      <c r="AE29" s="18"/>
      <c r="AF29" s="18"/>
      <c r="AG29" s="18"/>
      <c r="AH29" s="18"/>
      <c r="AI29" s="18"/>
      <c r="AJ29" s="18"/>
      <c r="AK29" s="18"/>
      <c r="AL29" s="18"/>
      <c r="AM29" s="18"/>
      <c r="AN29" s="18"/>
      <c r="AO29" s="18"/>
      <c r="AP29" s="18"/>
      <c r="AQ29" s="18"/>
      <c r="AR29" s="18"/>
      <c r="AS29" s="18"/>
      <c r="AT29" s="18"/>
      <c r="AU29" s="18"/>
      <c r="AV29" s="37"/>
      <c r="AX29" s="96"/>
      <c r="AY29" s="96"/>
      <c r="AZ29" s="97"/>
      <c r="BA29" s="97"/>
      <c r="BB29" s="97"/>
      <c r="BC29" s="97"/>
      <c r="BD29" s="97"/>
      <c r="BE29" s="97"/>
      <c r="BF29" s="97"/>
      <c r="BG29" s="97"/>
      <c r="BH29" s="97"/>
      <c r="BI29" s="97"/>
      <c r="BJ29" s="97"/>
      <c r="BK29" s="97"/>
      <c r="BL29" s="97"/>
      <c r="BM29" s="97"/>
      <c r="BN29" s="97"/>
      <c r="BO29" s="97"/>
      <c r="BP29" s="97"/>
      <c r="BQ29" s="96"/>
      <c r="BR29" s="96"/>
      <c r="BS29" s="96"/>
      <c r="BT29" s="96"/>
      <c r="BU29" s="96"/>
      <c r="BV29" s="96"/>
    </row>
    <row r="30" spans="2:74" s="95" customFormat="1" ht="19.5" customHeight="1">
      <c r="B30" s="35"/>
      <c r="C30" s="153" t="s">
        <v>126</v>
      </c>
      <c r="D30" s="153"/>
      <c r="E30" s="153"/>
      <c r="F30" s="153"/>
      <c r="G30" s="153"/>
      <c r="H30" s="153"/>
      <c r="I30" s="153" t="str">
        <f>IF(記入用紙!$E$25="","",記入用紙!$E$25)</f>
        <v/>
      </c>
      <c r="J30" s="153"/>
      <c r="K30" s="153"/>
      <c r="L30" s="153"/>
      <c r="M30" s="153"/>
      <c r="N30" s="153"/>
      <c r="O30" s="153"/>
      <c r="P30" s="153"/>
      <c r="Q30" s="153"/>
      <c r="R30" s="153"/>
      <c r="S30" s="153"/>
      <c r="T30" s="153"/>
      <c r="U30" s="153"/>
      <c r="V30" s="153"/>
      <c r="W30" s="153"/>
      <c r="X30" s="36"/>
      <c r="Y30" s="18"/>
      <c r="Z30" s="18"/>
      <c r="AA30" s="153" t="s">
        <v>126</v>
      </c>
      <c r="AB30" s="153"/>
      <c r="AC30" s="153"/>
      <c r="AD30" s="153"/>
      <c r="AE30" s="153"/>
      <c r="AF30" s="153"/>
      <c r="AG30" s="153" t="str">
        <f>IF(記入用紙!$J$25="","",記入用紙!$J$25)</f>
        <v/>
      </c>
      <c r="AH30" s="153"/>
      <c r="AI30" s="153"/>
      <c r="AJ30" s="153"/>
      <c r="AK30" s="153"/>
      <c r="AL30" s="153"/>
      <c r="AM30" s="153"/>
      <c r="AN30" s="153"/>
      <c r="AO30" s="153"/>
      <c r="AP30" s="153"/>
      <c r="AQ30" s="153"/>
      <c r="AR30" s="153"/>
      <c r="AS30" s="153"/>
      <c r="AT30" s="153"/>
      <c r="AU30" s="153"/>
      <c r="AV30" s="37"/>
      <c r="AX30" s="96"/>
      <c r="AY30" s="96"/>
      <c r="AZ30" s="97"/>
      <c r="BA30" s="97"/>
      <c r="BB30" s="97"/>
      <c r="BC30" s="97"/>
      <c r="BD30" s="97"/>
      <c r="BE30" s="97"/>
      <c r="BF30" s="97"/>
      <c r="BG30" s="97"/>
      <c r="BH30" s="97"/>
      <c r="BI30" s="97"/>
      <c r="BJ30" s="97"/>
      <c r="BK30" s="97"/>
      <c r="BL30" s="97"/>
      <c r="BM30" s="97"/>
      <c r="BN30" s="97"/>
      <c r="BO30" s="97"/>
      <c r="BP30" s="97"/>
      <c r="BQ30" s="96"/>
      <c r="BR30" s="96"/>
      <c r="BS30" s="96"/>
      <c r="BT30" s="96"/>
      <c r="BU30" s="96"/>
      <c r="BV30" s="96"/>
    </row>
    <row r="31" spans="2:74" s="95" customFormat="1" ht="3.75" customHeight="1">
      <c r="B31" s="35"/>
      <c r="C31" s="18"/>
      <c r="D31" s="18"/>
      <c r="E31" s="18"/>
      <c r="F31" s="18"/>
      <c r="G31" s="18"/>
      <c r="H31" s="18"/>
      <c r="I31" s="18"/>
      <c r="J31" s="18"/>
      <c r="K31" s="18"/>
      <c r="L31" s="18"/>
      <c r="M31" s="18"/>
      <c r="N31" s="18"/>
      <c r="O31" s="18"/>
      <c r="P31" s="18"/>
      <c r="Q31" s="18"/>
      <c r="R31" s="18"/>
      <c r="S31" s="18"/>
      <c r="T31" s="18"/>
      <c r="U31" s="18"/>
      <c r="V31" s="18"/>
      <c r="W31" s="18"/>
      <c r="X31" s="36"/>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37"/>
      <c r="AX31" s="96"/>
      <c r="AY31" s="96"/>
      <c r="AZ31" s="97"/>
      <c r="BA31" s="97"/>
      <c r="BB31" s="97"/>
      <c r="BC31" s="97"/>
      <c r="BD31" s="97"/>
      <c r="BE31" s="97"/>
      <c r="BF31" s="97"/>
      <c r="BG31" s="97"/>
      <c r="BH31" s="97"/>
      <c r="BI31" s="97"/>
      <c r="BJ31" s="97"/>
      <c r="BK31" s="97"/>
      <c r="BL31" s="97"/>
      <c r="BM31" s="97"/>
      <c r="BN31" s="97"/>
      <c r="BO31" s="97"/>
      <c r="BP31" s="97"/>
      <c r="BQ31" s="96"/>
      <c r="BR31" s="96"/>
      <c r="BS31" s="96"/>
      <c r="BT31" s="96"/>
      <c r="BU31" s="96"/>
      <c r="BV31" s="96"/>
    </row>
    <row r="32" spans="2:74" s="95" customFormat="1" ht="20.100000000000001" customHeight="1">
      <c r="B32" s="35"/>
      <c r="C32" s="206" t="s">
        <v>12</v>
      </c>
      <c r="D32" s="207"/>
      <c r="E32" s="207"/>
      <c r="F32" s="207"/>
      <c r="G32" s="207"/>
      <c r="H32" s="208"/>
      <c r="I32" s="18"/>
      <c r="J32" s="18"/>
      <c r="K32" s="18"/>
      <c r="L32" s="18"/>
      <c r="M32" s="164" t="s">
        <v>24</v>
      </c>
      <c r="N32" s="165"/>
      <c r="O32" s="165"/>
      <c r="P32" s="195" t="str">
        <f>IF(記入用紙!$E$26="","",記入用紙!$E$26)</f>
        <v/>
      </c>
      <c r="Q32" s="195"/>
      <c r="R32" s="195"/>
      <c r="S32" s="195"/>
      <c r="T32" s="195"/>
      <c r="U32" s="165" t="s">
        <v>69</v>
      </c>
      <c r="V32" s="165"/>
      <c r="W32" s="166"/>
      <c r="X32" s="36"/>
      <c r="Y32" s="18"/>
      <c r="Z32" s="18"/>
      <c r="AA32" s="206" t="s">
        <v>12</v>
      </c>
      <c r="AB32" s="207"/>
      <c r="AC32" s="207"/>
      <c r="AD32" s="207"/>
      <c r="AE32" s="207"/>
      <c r="AF32" s="208"/>
      <c r="AG32" s="18"/>
      <c r="AH32" s="18"/>
      <c r="AI32" s="18"/>
      <c r="AJ32" s="18"/>
      <c r="AK32" s="164" t="s">
        <v>24</v>
      </c>
      <c r="AL32" s="165"/>
      <c r="AM32" s="165"/>
      <c r="AN32" s="195"/>
      <c r="AO32" s="195"/>
      <c r="AP32" s="195"/>
      <c r="AQ32" s="195"/>
      <c r="AR32" s="195"/>
      <c r="AS32" s="165" t="s">
        <v>69</v>
      </c>
      <c r="AT32" s="165"/>
      <c r="AU32" s="166"/>
      <c r="AV32" s="37"/>
      <c r="AX32" s="96"/>
      <c r="AY32" s="96"/>
      <c r="AZ32" s="97"/>
      <c r="BA32" s="97"/>
      <c r="BB32" s="97"/>
      <c r="BC32" s="97"/>
      <c r="BD32" s="97"/>
      <c r="BE32" s="97"/>
      <c r="BF32" s="97"/>
      <c r="BG32" s="97"/>
      <c r="BH32" s="97"/>
      <c r="BI32" s="97"/>
      <c r="BJ32" s="97"/>
      <c r="BK32" s="97"/>
      <c r="BL32" s="97"/>
      <c r="BM32" s="97"/>
      <c r="BN32" s="97"/>
      <c r="BO32" s="97"/>
      <c r="BP32" s="97"/>
      <c r="BQ32" s="96"/>
      <c r="BR32" s="96"/>
      <c r="BS32" s="96"/>
      <c r="BT32" s="96"/>
      <c r="BU32" s="96"/>
      <c r="BV32" s="96"/>
    </row>
    <row r="33" spans="2:74" s="95" customFormat="1" ht="20.100000000000001" customHeight="1">
      <c r="B33" s="35"/>
      <c r="C33" s="164" t="str">
        <f>IF(記入用紙!$E$27="","",記入用紙!$E$27)</f>
        <v/>
      </c>
      <c r="D33" s="165"/>
      <c r="E33" s="165"/>
      <c r="F33" s="165"/>
      <c r="G33" s="165"/>
      <c r="H33" s="165"/>
      <c r="I33" s="165"/>
      <c r="J33" s="165"/>
      <c r="K33" s="165"/>
      <c r="L33" s="165"/>
      <c r="M33" s="165"/>
      <c r="N33" s="165"/>
      <c r="O33" s="165"/>
      <c r="P33" s="165"/>
      <c r="Q33" s="165"/>
      <c r="R33" s="165"/>
      <c r="S33" s="165"/>
      <c r="T33" s="165"/>
      <c r="U33" s="165"/>
      <c r="V33" s="165"/>
      <c r="W33" s="166"/>
      <c r="X33" s="36"/>
      <c r="Y33" s="18"/>
      <c r="Z33" s="18"/>
      <c r="AA33" s="164"/>
      <c r="AB33" s="165"/>
      <c r="AC33" s="165"/>
      <c r="AD33" s="165"/>
      <c r="AE33" s="165"/>
      <c r="AF33" s="165"/>
      <c r="AG33" s="165"/>
      <c r="AH33" s="165"/>
      <c r="AI33" s="165"/>
      <c r="AJ33" s="165"/>
      <c r="AK33" s="165"/>
      <c r="AL33" s="165"/>
      <c r="AM33" s="165"/>
      <c r="AN33" s="165"/>
      <c r="AO33" s="165"/>
      <c r="AP33" s="165"/>
      <c r="AQ33" s="165"/>
      <c r="AR33" s="165"/>
      <c r="AS33" s="165"/>
      <c r="AT33" s="165"/>
      <c r="AU33" s="166"/>
      <c r="AV33" s="37"/>
      <c r="AX33" s="96"/>
      <c r="AY33" s="96"/>
      <c r="AZ33" s="97"/>
      <c r="BA33" s="97"/>
      <c r="BB33" s="97"/>
      <c r="BC33" s="97"/>
      <c r="BD33" s="97"/>
      <c r="BE33" s="97"/>
      <c r="BF33" s="97"/>
      <c r="BG33" s="97"/>
      <c r="BH33" s="97"/>
      <c r="BI33" s="97"/>
      <c r="BJ33" s="97"/>
      <c r="BK33" s="97"/>
      <c r="BL33" s="97"/>
      <c r="BM33" s="97"/>
      <c r="BN33" s="97"/>
      <c r="BO33" s="97"/>
      <c r="BP33" s="97"/>
      <c r="BQ33" s="96"/>
      <c r="BR33" s="96"/>
      <c r="BS33" s="96"/>
      <c r="BT33" s="96"/>
      <c r="BU33" s="96"/>
      <c r="BV33" s="96"/>
    </row>
    <row r="34" spans="2:74" s="95" customFormat="1" ht="20.100000000000001" customHeight="1">
      <c r="B34" s="35"/>
      <c r="C34" s="153" t="s">
        <v>11</v>
      </c>
      <c r="D34" s="153"/>
      <c r="E34" s="153"/>
      <c r="F34" s="153"/>
      <c r="G34" s="153"/>
      <c r="H34" s="153"/>
      <c r="I34" s="153"/>
      <c r="J34" s="153"/>
      <c r="K34" s="153"/>
      <c r="L34" s="245" t="str">
        <f>IF(記入用紙!$E$28="","",記入用紙!$E$28)</f>
        <v/>
      </c>
      <c r="M34" s="246"/>
      <c r="N34" s="246"/>
      <c r="O34" s="246"/>
      <c r="P34" s="246"/>
      <c r="Q34" s="246"/>
      <c r="R34" s="246"/>
      <c r="S34" s="246"/>
      <c r="T34" s="246"/>
      <c r="U34" s="246"/>
      <c r="V34" s="246"/>
      <c r="W34" s="247"/>
      <c r="X34" s="36"/>
      <c r="Y34" s="18"/>
      <c r="Z34" s="18"/>
      <c r="AA34" s="153" t="s">
        <v>11</v>
      </c>
      <c r="AB34" s="153"/>
      <c r="AC34" s="153"/>
      <c r="AD34" s="153"/>
      <c r="AE34" s="153"/>
      <c r="AF34" s="153"/>
      <c r="AG34" s="153"/>
      <c r="AH34" s="153"/>
      <c r="AI34" s="153"/>
      <c r="AJ34" s="245"/>
      <c r="AK34" s="246"/>
      <c r="AL34" s="246"/>
      <c r="AM34" s="246"/>
      <c r="AN34" s="246"/>
      <c r="AO34" s="246"/>
      <c r="AP34" s="246"/>
      <c r="AQ34" s="246"/>
      <c r="AR34" s="246"/>
      <c r="AS34" s="246"/>
      <c r="AT34" s="246"/>
      <c r="AU34" s="247"/>
      <c r="AV34" s="37"/>
      <c r="AX34" s="96"/>
      <c r="AY34" s="96"/>
      <c r="AZ34" s="97"/>
      <c r="BA34" s="97"/>
      <c r="BB34" s="97"/>
      <c r="BC34" s="97"/>
      <c r="BD34" s="97"/>
      <c r="BE34" s="97"/>
      <c r="BF34" s="97"/>
      <c r="BG34" s="97"/>
      <c r="BH34" s="97"/>
      <c r="BI34" s="97"/>
      <c r="BJ34" s="97"/>
      <c r="BK34" s="97"/>
      <c r="BL34" s="97"/>
      <c r="BM34" s="97"/>
      <c r="BN34" s="97"/>
      <c r="BO34" s="97"/>
      <c r="BP34" s="97"/>
      <c r="BQ34" s="96"/>
      <c r="BR34" s="96"/>
      <c r="BS34" s="96"/>
      <c r="BT34" s="96"/>
      <c r="BU34" s="96"/>
      <c r="BV34" s="96"/>
    </row>
    <row r="35" spans="2:74" s="95" customFormat="1" ht="3.75" customHeight="1">
      <c r="B35" s="35"/>
      <c r="C35" s="18"/>
      <c r="D35" s="18"/>
      <c r="E35" s="18"/>
      <c r="F35" s="18"/>
      <c r="G35" s="18"/>
      <c r="H35" s="18"/>
      <c r="I35" s="18"/>
      <c r="J35" s="18"/>
      <c r="K35" s="18"/>
      <c r="L35" s="18"/>
      <c r="M35" s="18"/>
      <c r="N35" s="18"/>
      <c r="O35" s="18"/>
      <c r="P35" s="18"/>
      <c r="Q35" s="18"/>
      <c r="R35" s="18"/>
      <c r="S35" s="18"/>
      <c r="T35" s="18"/>
      <c r="U35" s="18"/>
      <c r="V35" s="18"/>
      <c r="W35" s="18"/>
      <c r="X35" s="36"/>
      <c r="Y35" s="38"/>
      <c r="Z35" s="18"/>
      <c r="AA35" s="18"/>
      <c r="AB35" s="18"/>
      <c r="AC35" s="18"/>
      <c r="AD35" s="18"/>
      <c r="AE35" s="18"/>
      <c r="AF35" s="18"/>
      <c r="AG35" s="18"/>
      <c r="AH35" s="18"/>
      <c r="AI35" s="18"/>
      <c r="AJ35" s="18"/>
      <c r="AK35" s="18"/>
      <c r="AL35" s="18"/>
      <c r="AM35" s="18"/>
      <c r="AN35" s="18"/>
      <c r="AO35" s="18"/>
      <c r="AP35" s="18"/>
      <c r="AQ35" s="18"/>
      <c r="AR35" s="18"/>
      <c r="AS35" s="18"/>
      <c r="AT35" s="18"/>
      <c r="AU35" s="18"/>
      <c r="AV35" s="37"/>
      <c r="AX35" s="96"/>
      <c r="AY35" s="96"/>
      <c r="AZ35" s="97"/>
      <c r="BA35" s="97"/>
      <c r="BB35" s="97"/>
      <c r="BC35" s="97"/>
      <c r="BD35" s="97"/>
      <c r="BE35" s="97"/>
      <c r="BF35" s="97"/>
      <c r="BG35" s="97"/>
      <c r="BH35" s="97"/>
      <c r="BI35" s="97"/>
      <c r="BJ35" s="97"/>
      <c r="BK35" s="97"/>
      <c r="BL35" s="97"/>
      <c r="BM35" s="97"/>
      <c r="BN35" s="97"/>
      <c r="BO35" s="97"/>
      <c r="BP35" s="97"/>
      <c r="BQ35" s="96"/>
      <c r="BR35" s="96"/>
      <c r="BS35" s="96"/>
      <c r="BT35" s="96"/>
      <c r="BU35" s="96"/>
      <c r="BV35" s="96"/>
    </row>
    <row r="36" spans="2:74" s="95" customFormat="1" ht="20.100000000000001" customHeight="1">
      <c r="B36" s="35"/>
      <c r="C36" s="164" t="s">
        <v>9</v>
      </c>
      <c r="D36" s="165"/>
      <c r="E36" s="165"/>
      <c r="F36" s="165"/>
      <c r="G36" s="165"/>
      <c r="H36" s="166"/>
      <c r="I36" s="73"/>
      <c r="J36" s="74"/>
      <c r="K36" s="74"/>
      <c r="L36" s="75"/>
      <c r="M36" s="164" t="s">
        <v>10</v>
      </c>
      <c r="N36" s="165"/>
      <c r="O36" s="166"/>
      <c r="P36" s="164" t="str">
        <f>IF(記入用紙!$E$29="","",記入用紙!$E$29)</f>
        <v/>
      </c>
      <c r="Q36" s="165"/>
      <c r="R36" s="165"/>
      <c r="S36" s="165"/>
      <c r="T36" s="165"/>
      <c r="U36" s="165"/>
      <c r="V36" s="165"/>
      <c r="W36" s="166"/>
      <c r="X36" s="36"/>
      <c r="Y36" s="18"/>
      <c r="Z36" s="18"/>
      <c r="AA36" s="164" t="s">
        <v>9</v>
      </c>
      <c r="AB36" s="165"/>
      <c r="AC36" s="165"/>
      <c r="AD36" s="165"/>
      <c r="AE36" s="165"/>
      <c r="AF36" s="166"/>
      <c r="AG36" s="73"/>
      <c r="AH36" s="74"/>
      <c r="AI36" s="74"/>
      <c r="AJ36" s="75"/>
      <c r="AK36" s="164" t="s">
        <v>10</v>
      </c>
      <c r="AL36" s="165"/>
      <c r="AM36" s="166"/>
      <c r="AN36" s="164"/>
      <c r="AO36" s="165"/>
      <c r="AP36" s="165"/>
      <c r="AQ36" s="165"/>
      <c r="AR36" s="165"/>
      <c r="AS36" s="165"/>
      <c r="AT36" s="165"/>
      <c r="AU36" s="166"/>
      <c r="AV36" s="37"/>
      <c r="AX36" s="96"/>
      <c r="AY36" s="96"/>
      <c r="AZ36" s="97"/>
      <c r="BA36" s="97"/>
      <c r="BB36" s="97"/>
      <c r="BC36" s="97"/>
      <c r="BD36" s="97"/>
      <c r="BE36" s="97"/>
      <c r="BF36" s="97"/>
      <c r="BG36" s="97"/>
      <c r="BH36" s="97"/>
      <c r="BI36" s="97"/>
      <c r="BJ36" s="97"/>
      <c r="BK36" s="97"/>
      <c r="BL36" s="97"/>
      <c r="BM36" s="97"/>
      <c r="BN36" s="97"/>
      <c r="BO36" s="97"/>
      <c r="BP36" s="97"/>
      <c r="BQ36" s="96"/>
      <c r="BR36" s="96"/>
      <c r="BS36" s="96"/>
      <c r="BT36" s="96"/>
      <c r="BU36" s="96"/>
      <c r="BV36" s="96"/>
    </row>
    <row r="37" spans="2:74" s="95" customFormat="1" ht="3.75" customHeight="1">
      <c r="B37" s="35"/>
      <c r="C37" s="18"/>
      <c r="D37" s="18"/>
      <c r="E37" s="18"/>
      <c r="F37" s="18"/>
      <c r="G37" s="18"/>
      <c r="H37" s="18"/>
      <c r="I37" s="18"/>
      <c r="J37" s="18"/>
      <c r="K37" s="18"/>
      <c r="L37" s="18"/>
      <c r="M37" s="18"/>
      <c r="N37" s="18"/>
      <c r="O37" s="18"/>
      <c r="P37" s="18"/>
      <c r="Q37" s="18"/>
      <c r="R37" s="18"/>
      <c r="S37" s="18"/>
      <c r="T37" s="18"/>
      <c r="U37" s="18"/>
      <c r="V37" s="18"/>
      <c r="W37" s="18"/>
      <c r="X37" s="36"/>
      <c r="Y37" s="38"/>
      <c r="Z37" s="18"/>
      <c r="AA37" s="18"/>
      <c r="AB37" s="18"/>
      <c r="AC37" s="18"/>
      <c r="AD37" s="18"/>
      <c r="AE37" s="18"/>
      <c r="AF37" s="18"/>
      <c r="AG37" s="18"/>
      <c r="AH37" s="18"/>
      <c r="AI37" s="18"/>
      <c r="AJ37" s="18"/>
      <c r="AK37" s="18"/>
      <c r="AL37" s="18"/>
      <c r="AM37" s="18"/>
      <c r="AN37" s="18"/>
      <c r="AO37" s="18"/>
      <c r="AP37" s="18"/>
      <c r="AQ37" s="18"/>
      <c r="AR37" s="18"/>
      <c r="AS37" s="18"/>
      <c r="AT37" s="18"/>
      <c r="AU37" s="18"/>
      <c r="AV37" s="37"/>
      <c r="AX37" s="96"/>
      <c r="AY37" s="96"/>
      <c r="AZ37" s="97"/>
      <c r="BA37" s="97"/>
      <c r="BB37" s="97"/>
      <c r="BC37" s="97"/>
      <c r="BD37" s="97"/>
      <c r="BE37" s="97"/>
      <c r="BF37" s="97"/>
      <c r="BG37" s="97"/>
      <c r="BH37" s="97"/>
      <c r="BI37" s="97"/>
      <c r="BJ37" s="97"/>
      <c r="BK37" s="97"/>
      <c r="BL37" s="97"/>
      <c r="BM37" s="97"/>
      <c r="BN37" s="97"/>
      <c r="BO37" s="97"/>
      <c r="BP37" s="97"/>
      <c r="BQ37" s="96"/>
      <c r="BR37" s="96"/>
      <c r="BS37" s="96"/>
      <c r="BT37" s="96"/>
      <c r="BU37" s="96"/>
      <c r="BV37" s="96"/>
    </row>
    <row r="38" spans="2:74" s="95" customFormat="1" ht="20.100000000000001" customHeight="1">
      <c r="B38" s="35"/>
      <c r="C38" s="164" t="s">
        <v>7</v>
      </c>
      <c r="D38" s="165"/>
      <c r="E38" s="165"/>
      <c r="F38" s="165"/>
      <c r="G38" s="165"/>
      <c r="H38" s="166"/>
      <c r="I38" s="157" t="str">
        <f>IF(記入用紙!$E$30="","",記入用紙!$E$30)</f>
        <v/>
      </c>
      <c r="J38" s="158"/>
      <c r="K38" s="158"/>
      <c r="L38" s="159"/>
      <c r="M38" s="154" t="s">
        <v>79</v>
      </c>
      <c r="N38" s="155"/>
      <c r="O38" s="156"/>
      <c r="P38" s="154" t="str">
        <f>IF(記入用紙!$F$30="","",記入用紙!$F$30)</f>
        <v/>
      </c>
      <c r="Q38" s="155"/>
      <c r="R38" s="155"/>
      <c r="S38" s="155"/>
      <c r="T38" s="155"/>
      <c r="U38" s="155"/>
      <c r="V38" s="155"/>
      <c r="W38" s="156"/>
      <c r="X38" s="36"/>
      <c r="Y38" s="18"/>
      <c r="Z38" s="18"/>
      <c r="AA38" s="164" t="s">
        <v>7</v>
      </c>
      <c r="AB38" s="165"/>
      <c r="AC38" s="165"/>
      <c r="AD38" s="165"/>
      <c r="AE38" s="165"/>
      <c r="AF38" s="166"/>
      <c r="AG38" s="157"/>
      <c r="AH38" s="158"/>
      <c r="AI38" s="158"/>
      <c r="AJ38" s="158"/>
      <c r="AK38" s="154" t="s">
        <v>79</v>
      </c>
      <c r="AL38" s="155"/>
      <c r="AM38" s="156"/>
      <c r="AN38" s="155"/>
      <c r="AO38" s="155"/>
      <c r="AP38" s="155"/>
      <c r="AQ38" s="155"/>
      <c r="AR38" s="155"/>
      <c r="AS38" s="155"/>
      <c r="AT38" s="155"/>
      <c r="AU38" s="156"/>
      <c r="AV38" s="37"/>
      <c r="AX38" s="96"/>
      <c r="AY38" s="96"/>
      <c r="AZ38" s="97"/>
      <c r="BA38" s="97"/>
      <c r="BB38" s="97"/>
      <c r="BC38" s="97"/>
      <c r="BD38" s="97"/>
      <c r="BE38" s="97"/>
      <c r="BF38" s="97"/>
      <c r="BG38" s="97"/>
      <c r="BH38" s="97"/>
      <c r="BI38" s="97"/>
      <c r="BJ38" s="97"/>
      <c r="BK38" s="97"/>
      <c r="BL38" s="97"/>
      <c r="BM38" s="97"/>
      <c r="BN38" s="97"/>
      <c r="BO38" s="97"/>
      <c r="BP38" s="97"/>
      <c r="BQ38" s="96"/>
      <c r="BR38" s="96"/>
      <c r="BS38" s="96"/>
      <c r="BT38" s="96"/>
      <c r="BU38" s="96"/>
      <c r="BV38" s="96"/>
    </row>
    <row r="39" spans="2:74" s="95" customFormat="1" ht="3.75" customHeight="1">
      <c r="B39" s="35"/>
      <c r="C39" s="18"/>
      <c r="D39" s="18"/>
      <c r="E39" s="18"/>
      <c r="F39" s="18"/>
      <c r="G39" s="18"/>
      <c r="H39" s="18"/>
      <c r="I39" s="18"/>
      <c r="J39" s="18"/>
      <c r="K39" s="18"/>
      <c r="L39" s="18"/>
      <c r="M39" s="18"/>
      <c r="N39" s="18"/>
      <c r="O39" s="18"/>
      <c r="P39" s="86"/>
      <c r="Q39" s="86"/>
      <c r="R39" s="86"/>
      <c r="S39" s="86"/>
      <c r="T39" s="18"/>
      <c r="U39" s="18"/>
      <c r="V39" s="18"/>
      <c r="W39" s="18"/>
      <c r="X39" s="36"/>
      <c r="Y39" s="38"/>
      <c r="Z39" s="18"/>
      <c r="AA39" s="18"/>
      <c r="AB39" s="18"/>
      <c r="AC39" s="18"/>
      <c r="AD39" s="18"/>
      <c r="AE39" s="18"/>
      <c r="AF39" s="18"/>
      <c r="AG39" s="18"/>
      <c r="AH39" s="18"/>
      <c r="AI39" s="18"/>
      <c r="AJ39" s="18"/>
      <c r="AK39" s="18"/>
      <c r="AL39" s="18"/>
      <c r="AM39" s="18"/>
      <c r="AN39" s="86"/>
      <c r="AO39" s="86"/>
      <c r="AP39" s="86"/>
      <c r="AQ39" s="86"/>
      <c r="AR39" s="18"/>
      <c r="AS39" s="18"/>
      <c r="AT39" s="18"/>
      <c r="AU39" s="18"/>
      <c r="AV39" s="37"/>
      <c r="AX39" s="96"/>
      <c r="AY39" s="96"/>
      <c r="AZ39" s="97"/>
      <c r="BA39" s="97"/>
      <c r="BB39" s="97"/>
      <c r="BC39" s="97"/>
      <c r="BD39" s="97"/>
      <c r="BE39" s="97"/>
      <c r="BF39" s="97"/>
      <c r="BG39" s="97"/>
      <c r="BH39" s="97"/>
      <c r="BI39" s="97"/>
      <c r="BJ39" s="97"/>
      <c r="BK39" s="97"/>
      <c r="BL39" s="97"/>
      <c r="BM39" s="97"/>
      <c r="BN39" s="97"/>
      <c r="BO39" s="97"/>
      <c r="BP39" s="97"/>
      <c r="BQ39" s="96"/>
      <c r="BR39" s="96"/>
      <c r="BS39" s="96"/>
      <c r="BT39" s="96"/>
      <c r="BU39" s="96"/>
      <c r="BV39" s="96"/>
    </row>
    <row r="40" spans="2:74" s="95" customFormat="1" ht="20.100000000000001" customHeight="1">
      <c r="B40" s="35"/>
      <c r="C40" s="164" t="s">
        <v>6</v>
      </c>
      <c r="D40" s="165"/>
      <c r="E40" s="165"/>
      <c r="F40" s="165"/>
      <c r="G40" s="165"/>
      <c r="H40" s="166"/>
      <c r="I40" s="212" t="str">
        <f>IF(記入用紙!$E$31="","",記入用紙!$E$31)</f>
        <v/>
      </c>
      <c r="J40" s="213"/>
      <c r="K40" s="213"/>
      <c r="L40" s="214"/>
      <c r="M40" s="209" t="s">
        <v>71</v>
      </c>
      <c r="N40" s="210"/>
      <c r="O40" s="211"/>
      <c r="P40" s="154" t="str">
        <f>IF(記入用紙!$F$31="","",記入用紙!$F$31)</f>
        <v/>
      </c>
      <c r="Q40" s="155"/>
      <c r="R40" s="155"/>
      <c r="S40" s="155"/>
      <c r="T40" s="155"/>
      <c r="U40" s="155"/>
      <c r="V40" s="155"/>
      <c r="W40" s="156"/>
      <c r="X40" s="36"/>
      <c r="Y40" s="18"/>
      <c r="Z40" s="18"/>
      <c r="AA40" s="164" t="s">
        <v>6</v>
      </c>
      <c r="AB40" s="165"/>
      <c r="AC40" s="165"/>
      <c r="AD40" s="165"/>
      <c r="AE40" s="165"/>
      <c r="AF40" s="166"/>
      <c r="AG40" s="212"/>
      <c r="AH40" s="213"/>
      <c r="AI40" s="213"/>
      <c r="AJ40" s="213"/>
      <c r="AK40" s="209" t="s">
        <v>71</v>
      </c>
      <c r="AL40" s="210"/>
      <c r="AM40" s="211"/>
      <c r="AN40" s="155"/>
      <c r="AO40" s="155"/>
      <c r="AP40" s="155"/>
      <c r="AQ40" s="155"/>
      <c r="AR40" s="155"/>
      <c r="AS40" s="155"/>
      <c r="AT40" s="155"/>
      <c r="AU40" s="156"/>
      <c r="AV40" s="37"/>
      <c r="AX40" s="96"/>
      <c r="AY40" s="96"/>
      <c r="AZ40" s="97"/>
      <c r="BA40" s="97"/>
      <c r="BB40" s="97"/>
      <c r="BC40" s="97"/>
      <c r="BD40" s="97"/>
      <c r="BE40" s="97"/>
      <c r="BF40" s="97"/>
      <c r="BG40" s="97"/>
      <c r="BH40" s="97"/>
      <c r="BI40" s="97"/>
      <c r="BJ40" s="97"/>
      <c r="BK40" s="97"/>
      <c r="BL40" s="97"/>
      <c r="BM40" s="97"/>
      <c r="BN40" s="97"/>
      <c r="BO40" s="97"/>
      <c r="BP40" s="97"/>
      <c r="BQ40" s="96"/>
      <c r="BR40" s="96"/>
      <c r="BS40" s="96"/>
      <c r="BT40" s="96"/>
      <c r="BU40" s="96"/>
      <c r="BV40" s="96"/>
    </row>
    <row r="41" spans="2:74" s="95" customFormat="1" ht="3.75" customHeight="1">
      <c r="B41" s="35"/>
      <c r="C41" s="18"/>
      <c r="D41" s="18"/>
      <c r="E41" s="18"/>
      <c r="F41" s="18"/>
      <c r="G41" s="18"/>
      <c r="H41" s="18"/>
      <c r="I41" s="18"/>
      <c r="J41" s="18"/>
      <c r="K41" s="18"/>
      <c r="L41" s="18"/>
      <c r="M41" s="18"/>
      <c r="N41" s="18"/>
      <c r="O41" s="18"/>
      <c r="P41" s="18"/>
      <c r="Q41" s="18"/>
      <c r="R41" s="18"/>
      <c r="S41" s="18"/>
      <c r="T41" s="18"/>
      <c r="U41" s="18"/>
      <c r="V41" s="18"/>
      <c r="W41" s="18"/>
      <c r="X41" s="36"/>
      <c r="Y41" s="38"/>
      <c r="Z41" s="18"/>
      <c r="AA41" s="18"/>
      <c r="AB41" s="18"/>
      <c r="AC41" s="18"/>
      <c r="AD41" s="18"/>
      <c r="AE41" s="18"/>
      <c r="AF41" s="18"/>
      <c r="AG41" s="18"/>
      <c r="AH41" s="18"/>
      <c r="AI41" s="18"/>
      <c r="AJ41" s="18"/>
      <c r="AK41" s="18"/>
      <c r="AL41" s="18"/>
      <c r="AM41" s="18"/>
      <c r="AN41" s="18"/>
      <c r="AO41" s="18"/>
      <c r="AP41" s="18"/>
      <c r="AQ41" s="18"/>
      <c r="AR41" s="18"/>
      <c r="AS41" s="18"/>
      <c r="AT41" s="18"/>
      <c r="AU41" s="18"/>
      <c r="AV41" s="37"/>
      <c r="AX41" s="96"/>
      <c r="AY41" s="96"/>
      <c r="AZ41" s="97"/>
      <c r="BA41" s="97"/>
      <c r="BB41" s="97"/>
      <c r="BC41" s="97"/>
      <c r="BD41" s="97"/>
      <c r="BE41" s="97"/>
      <c r="BF41" s="97"/>
      <c r="BG41" s="97"/>
      <c r="BH41" s="97"/>
      <c r="BI41" s="97"/>
      <c r="BJ41" s="97"/>
      <c r="BK41" s="97"/>
      <c r="BL41" s="97"/>
      <c r="BM41" s="97"/>
      <c r="BN41" s="97"/>
      <c r="BO41" s="97"/>
      <c r="BP41" s="97"/>
      <c r="BQ41" s="96"/>
      <c r="BR41" s="96"/>
      <c r="BS41" s="96"/>
      <c r="BT41" s="96"/>
      <c r="BU41" s="96"/>
      <c r="BV41" s="96"/>
    </row>
    <row r="42" spans="2:74" s="95" customFormat="1" ht="20.100000000000001" customHeight="1">
      <c r="B42" s="35"/>
      <c r="C42" s="164" t="s">
        <v>8</v>
      </c>
      <c r="D42" s="165"/>
      <c r="E42" s="165"/>
      <c r="F42" s="165"/>
      <c r="G42" s="165"/>
      <c r="H42" s="166"/>
      <c r="I42" s="157" t="str">
        <f>IF(記入用紙!$E$32="","",記入用紙!$E$32)</f>
        <v/>
      </c>
      <c r="J42" s="158"/>
      <c r="K42" s="158"/>
      <c r="L42" s="159"/>
      <c r="M42" s="164" t="s">
        <v>41</v>
      </c>
      <c r="N42" s="165"/>
      <c r="O42" s="165"/>
      <c r="P42" s="166"/>
      <c r="Q42" s="167" t="str">
        <f>IF(記入用紙!$E$33="","",記入用紙!$E$33)</f>
        <v/>
      </c>
      <c r="R42" s="168"/>
      <c r="S42" s="168"/>
      <c r="T42" s="168"/>
      <c r="U42" s="168"/>
      <c r="V42" s="168"/>
      <c r="W42" s="169"/>
      <c r="X42" s="36"/>
      <c r="Y42" s="18"/>
      <c r="Z42" s="18"/>
      <c r="AA42" s="164" t="s">
        <v>8</v>
      </c>
      <c r="AB42" s="165"/>
      <c r="AC42" s="165"/>
      <c r="AD42" s="165"/>
      <c r="AE42" s="165"/>
      <c r="AF42" s="166"/>
      <c r="AG42" s="164"/>
      <c r="AH42" s="165"/>
      <c r="AI42" s="165"/>
      <c r="AJ42" s="166"/>
      <c r="AK42" s="164" t="s">
        <v>41</v>
      </c>
      <c r="AL42" s="165"/>
      <c r="AM42" s="165"/>
      <c r="AN42" s="166"/>
      <c r="AO42" s="167"/>
      <c r="AP42" s="168"/>
      <c r="AQ42" s="168"/>
      <c r="AR42" s="168"/>
      <c r="AS42" s="168"/>
      <c r="AT42" s="168"/>
      <c r="AU42" s="169"/>
      <c r="AV42" s="37"/>
      <c r="AX42" s="96"/>
      <c r="AY42" s="96"/>
      <c r="AZ42" s="97"/>
      <c r="BA42" s="97"/>
      <c r="BB42" s="97"/>
      <c r="BC42" s="97"/>
      <c r="BD42" s="97"/>
      <c r="BE42" s="97"/>
      <c r="BF42" s="97"/>
      <c r="BG42" s="97"/>
      <c r="BH42" s="97"/>
      <c r="BI42" s="97"/>
      <c r="BJ42" s="97"/>
      <c r="BK42" s="97"/>
      <c r="BL42" s="97"/>
      <c r="BM42" s="97"/>
      <c r="BN42" s="97"/>
      <c r="BO42" s="97"/>
      <c r="BP42" s="97"/>
      <c r="BQ42" s="96"/>
      <c r="BR42" s="96"/>
      <c r="BS42" s="96"/>
      <c r="BT42" s="96"/>
      <c r="BU42" s="96"/>
      <c r="BV42" s="96"/>
    </row>
    <row r="43" spans="2:74" s="95" customFormat="1" ht="4.5" customHeight="1">
      <c r="B43" s="35"/>
      <c r="C43" s="18"/>
      <c r="D43" s="18"/>
      <c r="E43" s="18"/>
      <c r="F43" s="18"/>
      <c r="G43" s="18"/>
      <c r="H43" s="18"/>
      <c r="I43" s="18"/>
      <c r="J43" s="18"/>
      <c r="K43" s="18"/>
      <c r="L43" s="18"/>
      <c r="M43" s="18"/>
      <c r="N43" s="18"/>
      <c r="O43" s="18"/>
      <c r="P43" s="18"/>
      <c r="Q43" s="18"/>
      <c r="R43" s="18"/>
      <c r="S43" s="18"/>
      <c r="T43" s="18"/>
      <c r="U43" s="18"/>
      <c r="V43" s="18"/>
      <c r="W43" s="18"/>
      <c r="X43" s="36"/>
      <c r="Y43" s="38"/>
      <c r="Z43" s="18"/>
      <c r="AA43" s="18"/>
      <c r="AB43" s="18"/>
      <c r="AC43" s="18"/>
      <c r="AD43" s="18"/>
      <c r="AE43" s="18"/>
      <c r="AF43" s="18"/>
      <c r="AG43" s="18"/>
      <c r="AH43" s="18"/>
      <c r="AI43" s="18"/>
      <c r="AJ43" s="18"/>
      <c r="AK43" s="18"/>
      <c r="AL43" s="18"/>
      <c r="AM43" s="18"/>
      <c r="AN43" s="18"/>
      <c r="AO43" s="18"/>
      <c r="AP43" s="18"/>
      <c r="AQ43" s="18"/>
      <c r="AR43" s="18"/>
      <c r="AS43" s="18"/>
      <c r="AT43" s="18"/>
      <c r="AU43" s="18"/>
      <c r="AV43" s="37"/>
      <c r="AX43" s="96"/>
      <c r="AY43" s="96"/>
      <c r="AZ43" s="97"/>
      <c r="BA43" s="97"/>
      <c r="BB43" s="97"/>
      <c r="BC43" s="97"/>
      <c r="BD43" s="97"/>
      <c r="BE43" s="97"/>
      <c r="BF43" s="97"/>
      <c r="BG43" s="97"/>
      <c r="BH43" s="97"/>
      <c r="BI43" s="97"/>
      <c r="BJ43" s="97"/>
      <c r="BK43" s="97"/>
      <c r="BL43" s="97"/>
      <c r="BM43" s="97"/>
      <c r="BN43" s="97"/>
      <c r="BO43" s="97"/>
      <c r="BP43" s="97"/>
      <c r="BQ43" s="96"/>
      <c r="BR43" s="96"/>
      <c r="BS43" s="96"/>
      <c r="BT43" s="96"/>
      <c r="BU43" s="96"/>
      <c r="BV43" s="96"/>
    </row>
    <row r="44" spans="2:74" s="95" customFormat="1" ht="18" customHeight="1">
      <c r="B44" s="35"/>
      <c r="C44" s="160" t="s">
        <v>29</v>
      </c>
      <c r="D44" s="161"/>
      <c r="E44" s="161"/>
      <c r="F44" s="161"/>
      <c r="G44" s="161"/>
      <c r="H44" s="161"/>
      <c r="I44" s="98" t="str">
        <f>MID(記入用紙!$E$34,1,1)</f>
        <v/>
      </c>
      <c r="J44" s="99" t="str">
        <f>MID(記入用紙!$E$34,2,1)</f>
        <v/>
      </c>
      <c r="K44" s="99" t="str">
        <f>MID(記入用紙!$E$34,3,1)</f>
        <v/>
      </c>
      <c r="L44" s="99" t="str">
        <f>MID(記入用紙!$E$34,4,1)</f>
        <v/>
      </c>
      <c r="M44" s="99" t="str">
        <f>MID(記入用紙!$E$34,5,1)</f>
        <v/>
      </c>
      <c r="N44" s="99" t="str">
        <f>MID(記入用紙!$E$34,6,1)</f>
        <v/>
      </c>
      <c r="O44" s="99" t="str">
        <f>MID(記入用紙!$E$34,7,1)</f>
        <v/>
      </c>
      <c r="P44" s="99" t="str">
        <f>MID(記入用紙!$E$34,8,1)</f>
        <v/>
      </c>
      <c r="Q44" s="99" t="str">
        <f>MID(記入用紙!$E$34,9,1)</f>
        <v/>
      </c>
      <c r="R44" s="99" t="str">
        <f>MID(記入用紙!$E$34,10,1)</f>
        <v/>
      </c>
      <c r="S44" s="99" t="str">
        <f>MID(記入用紙!$E$34,11,1)</f>
        <v/>
      </c>
      <c r="T44" s="99" t="str">
        <f>MID(記入用紙!$E$34,12,1)</f>
        <v/>
      </c>
      <c r="U44" s="99" t="str">
        <f>MID(記入用紙!$E$34,13,1)</f>
        <v/>
      </c>
      <c r="V44" s="99" t="str">
        <f>MID(記入用紙!$E$34,14,1)</f>
        <v/>
      </c>
      <c r="W44" s="100" t="str">
        <f>MID(記入用紙!$E$34,15,1)</f>
        <v/>
      </c>
      <c r="X44" s="36"/>
      <c r="Y44" s="18"/>
      <c r="Z44" s="18"/>
      <c r="AA44" s="160" t="s">
        <v>29</v>
      </c>
      <c r="AB44" s="161"/>
      <c r="AC44" s="161"/>
      <c r="AD44" s="161"/>
      <c r="AE44" s="161"/>
      <c r="AF44" s="161"/>
      <c r="AG44" s="98"/>
      <c r="AH44" s="99"/>
      <c r="AI44" s="99"/>
      <c r="AJ44" s="99"/>
      <c r="AK44" s="99"/>
      <c r="AL44" s="99"/>
      <c r="AM44" s="99"/>
      <c r="AN44" s="99"/>
      <c r="AO44" s="99"/>
      <c r="AP44" s="99"/>
      <c r="AQ44" s="99"/>
      <c r="AR44" s="99"/>
      <c r="AS44" s="99"/>
      <c r="AT44" s="99"/>
      <c r="AU44" s="100"/>
      <c r="AV44" s="37"/>
      <c r="AX44" s="96"/>
      <c r="AY44" s="96"/>
      <c r="AZ44" s="97"/>
      <c r="BA44" s="97"/>
      <c r="BB44" s="97"/>
      <c r="BC44" s="97"/>
      <c r="BD44" s="97"/>
      <c r="BE44" s="97"/>
      <c r="BF44" s="97"/>
      <c r="BG44" s="97"/>
      <c r="BH44" s="97"/>
      <c r="BI44" s="97"/>
      <c r="BJ44" s="97"/>
      <c r="BK44" s="97"/>
      <c r="BL44" s="97"/>
      <c r="BM44" s="97"/>
      <c r="BN44" s="97"/>
      <c r="BO44" s="97"/>
      <c r="BP44" s="97"/>
      <c r="BQ44" s="96"/>
      <c r="BR44" s="96"/>
      <c r="BS44" s="96"/>
      <c r="BT44" s="96"/>
      <c r="BU44" s="96"/>
      <c r="BV44" s="96"/>
    </row>
    <row r="45" spans="2:74" s="95" customFormat="1" ht="18" customHeight="1">
      <c r="B45" s="35"/>
      <c r="C45" s="162" t="s">
        <v>32</v>
      </c>
      <c r="D45" s="163"/>
      <c r="E45" s="163"/>
      <c r="F45" s="163"/>
      <c r="G45" s="163"/>
      <c r="H45" s="163"/>
      <c r="I45" s="101" t="str">
        <f>MID(記入用紙!$E$34,16,1)</f>
        <v/>
      </c>
      <c r="J45" s="102" t="str">
        <f>MID(記入用紙!$E$34,17,1)</f>
        <v/>
      </c>
      <c r="K45" s="102" t="str">
        <f>MID(記入用紙!$E$34,18,1)</f>
        <v/>
      </c>
      <c r="L45" s="102" t="str">
        <f>MID(記入用紙!$E$34,19,1)</f>
        <v/>
      </c>
      <c r="M45" s="102" t="str">
        <f>MID(記入用紙!$E$34,20,1)</f>
        <v/>
      </c>
      <c r="N45" s="102" t="str">
        <f>MID(記入用紙!$E$34,21,1)</f>
        <v/>
      </c>
      <c r="O45" s="102" t="str">
        <f>MID(記入用紙!$E$34,22,1)</f>
        <v/>
      </c>
      <c r="P45" s="102" t="str">
        <f>MID(記入用紙!$E$34,23,1)</f>
        <v/>
      </c>
      <c r="Q45" s="102" t="str">
        <f>MID(記入用紙!$E$34,24,1)</f>
        <v/>
      </c>
      <c r="R45" s="102" t="str">
        <f>MID(記入用紙!$E$34,25,1)</f>
        <v/>
      </c>
      <c r="S45" s="102" t="str">
        <f>MID(記入用紙!$E$34,26,1)</f>
        <v/>
      </c>
      <c r="T45" s="102" t="str">
        <f>MID(記入用紙!$E$34,27,1)</f>
        <v/>
      </c>
      <c r="U45" s="102" t="str">
        <f>MID(記入用紙!$E$34,28,1)</f>
        <v/>
      </c>
      <c r="V45" s="102" t="str">
        <f>MID(記入用紙!$E$34,29,1)</f>
        <v/>
      </c>
      <c r="W45" s="103" t="str">
        <f>MID(記入用紙!$E$34,30,1)</f>
        <v/>
      </c>
      <c r="X45" s="36"/>
      <c r="Y45" s="18"/>
      <c r="Z45" s="18"/>
      <c r="AA45" s="162" t="s">
        <v>32</v>
      </c>
      <c r="AB45" s="163"/>
      <c r="AC45" s="163"/>
      <c r="AD45" s="163"/>
      <c r="AE45" s="163"/>
      <c r="AF45" s="163"/>
      <c r="AG45" s="101"/>
      <c r="AH45" s="102"/>
      <c r="AI45" s="102"/>
      <c r="AJ45" s="102"/>
      <c r="AK45" s="102"/>
      <c r="AL45" s="102"/>
      <c r="AM45" s="102"/>
      <c r="AN45" s="102"/>
      <c r="AO45" s="102"/>
      <c r="AP45" s="102"/>
      <c r="AQ45" s="102"/>
      <c r="AR45" s="102"/>
      <c r="AS45" s="102"/>
      <c r="AT45" s="102"/>
      <c r="AU45" s="103"/>
      <c r="AV45" s="37"/>
      <c r="AX45" s="96"/>
      <c r="AY45" s="96"/>
      <c r="AZ45" s="97"/>
      <c r="BA45" s="97"/>
      <c r="BB45" s="97"/>
      <c r="BC45" s="97"/>
      <c r="BD45" s="97"/>
      <c r="BE45" s="97"/>
      <c r="BF45" s="97"/>
      <c r="BG45" s="97"/>
      <c r="BH45" s="97"/>
      <c r="BI45" s="97"/>
      <c r="BJ45" s="97"/>
      <c r="BK45" s="97"/>
      <c r="BL45" s="97"/>
      <c r="BM45" s="97"/>
      <c r="BN45" s="97"/>
      <c r="BO45" s="97"/>
      <c r="BP45" s="97"/>
      <c r="BQ45" s="96"/>
      <c r="BR45" s="96"/>
      <c r="BS45" s="96"/>
      <c r="BT45" s="96"/>
      <c r="BU45" s="96"/>
      <c r="BV45" s="96"/>
    </row>
    <row r="46" spans="2:74" s="95" customFormat="1" ht="4.5" customHeight="1">
      <c r="B46" s="35"/>
      <c r="C46" s="18"/>
      <c r="D46" s="18"/>
      <c r="E46" s="18"/>
      <c r="F46" s="18"/>
      <c r="G46" s="18"/>
      <c r="H46" s="18"/>
      <c r="I46" s="18"/>
      <c r="J46" s="18"/>
      <c r="K46" s="18"/>
      <c r="L46" s="18"/>
      <c r="M46" s="18"/>
      <c r="N46" s="18"/>
      <c r="O46" s="18"/>
      <c r="P46" s="18"/>
      <c r="Q46" s="18"/>
      <c r="R46" s="18"/>
      <c r="S46" s="18"/>
      <c r="T46" s="18"/>
      <c r="U46" s="18"/>
      <c r="V46" s="18"/>
      <c r="W46" s="18"/>
      <c r="X46" s="36"/>
      <c r="Y46" s="38"/>
      <c r="Z46" s="18"/>
      <c r="AA46" s="18"/>
      <c r="AB46" s="18"/>
      <c r="AC46" s="18"/>
      <c r="AD46" s="18"/>
      <c r="AE46" s="18"/>
      <c r="AF46" s="18"/>
      <c r="AG46" s="18"/>
      <c r="AH46" s="18"/>
      <c r="AI46" s="18"/>
      <c r="AJ46" s="18"/>
      <c r="AK46" s="18"/>
      <c r="AL46" s="18"/>
      <c r="AM46" s="18"/>
      <c r="AN46" s="18"/>
      <c r="AO46" s="18"/>
      <c r="AP46" s="18"/>
      <c r="AQ46" s="18"/>
      <c r="AR46" s="18"/>
      <c r="AS46" s="18"/>
      <c r="AT46" s="18"/>
      <c r="AU46" s="18"/>
      <c r="AV46" s="37"/>
      <c r="AX46" s="96"/>
      <c r="AY46" s="96"/>
      <c r="AZ46" s="97"/>
      <c r="BA46" s="97"/>
      <c r="BB46" s="97"/>
      <c r="BC46" s="97"/>
      <c r="BD46" s="97"/>
      <c r="BE46" s="97"/>
      <c r="BF46" s="97"/>
      <c r="BG46" s="97"/>
      <c r="BH46" s="97"/>
      <c r="BI46" s="97"/>
      <c r="BJ46" s="97"/>
      <c r="BK46" s="97"/>
      <c r="BL46" s="97"/>
      <c r="BM46" s="97"/>
      <c r="BN46" s="97"/>
      <c r="BO46" s="97"/>
      <c r="BP46" s="97"/>
      <c r="BQ46" s="96"/>
      <c r="BR46" s="96"/>
      <c r="BS46" s="96"/>
      <c r="BT46" s="96"/>
      <c r="BU46" s="96"/>
      <c r="BV46" s="96"/>
    </row>
    <row r="47" spans="2:74" s="95" customFormat="1" ht="20.100000000000001" customHeight="1">
      <c r="B47" s="35"/>
      <c r="C47" s="203" t="s">
        <v>25</v>
      </c>
      <c r="D47" s="204"/>
      <c r="E47" s="204"/>
      <c r="F47" s="204"/>
      <c r="G47" s="204"/>
      <c r="H47" s="205"/>
      <c r="I47" s="153" t="str">
        <f>IF(記入用紙!$E$35="","",記入用紙!$E$35)</f>
        <v/>
      </c>
      <c r="J47" s="153"/>
      <c r="K47" s="153"/>
      <c r="L47" s="153"/>
      <c r="M47" s="153"/>
      <c r="N47" s="153"/>
      <c r="O47" s="153"/>
      <c r="P47" s="153"/>
      <c r="Q47" s="153"/>
      <c r="R47" s="153"/>
      <c r="S47" s="153"/>
      <c r="T47" s="153"/>
      <c r="U47" s="153"/>
      <c r="V47" s="153"/>
      <c r="W47" s="153"/>
      <c r="X47" s="18"/>
      <c r="Y47" s="38"/>
      <c r="Z47" s="18"/>
      <c r="AA47" s="18"/>
      <c r="AB47" s="18"/>
      <c r="AC47" s="18"/>
      <c r="AD47" s="18"/>
      <c r="AE47" s="18"/>
      <c r="AF47" s="18"/>
      <c r="AG47" s="18"/>
      <c r="AH47" s="18"/>
      <c r="AI47" s="164" t="s">
        <v>30</v>
      </c>
      <c r="AJ47" s="165"/>
      <c r="AK47" s="165"/>
      <c r="AL47" s="165"/>
      <c r="AM47" s="165"/>
      <c r="AN47" s="165"/>
      <c r="AO47" s="165"/>
      <c r="AP47" s="166"/>
      <c r="AQ47" s="4"/>
      <c r="AR47" s="104"/>
      <c r="AS47" s="104"/>
      <c r="AT47" s="104"/>
      <c r="AU47" s="104"/>
      <c r="AV47" s="105"/>
      <c r="AX47" s="96"/>
      <c r="AY47" s="96"/>
      <c r="AZ47" s="97"/>
      <c r="BA47" s="97"/>
      <c r="BB47" s="97"/>
      <c r="BC47" s="97"/>
      <c r="BD47" s="97"/>
      <c r="BE47" s="97"/>
      <c r="BF47" s="97"/>
      <c r="BG47" s="97"/>
      <c r="BH47" s="97"/>
      <c r="BI47" s="97"/>
      <c r="BJ47" s="97"/>
      <c r="BK47" s="97"/>
      <c r="BL47" s="97"/>
      <c r="BM47" s="97"/>
      <c r="BN47" s="97"/>
      <c r="BO47" s="97"/>
      <c r="BP47" s="97"/>
      <c r="BQ47" s="96"/>
      <c r="BR47" s="96"/>
      <c r="BS47" s="96"/>
      <c r="BT47" s="96"/>
      <c r="BU47" s="96"/>
      <c r="BV47" s="96"/>
    </row>
    <row r="48" spans="2:74" s="95" customFormat="1" ht="4.5" customHeight="1">
      <c r="B48" s="35"/>
      <c r="C48" s="18"/>
      <c r="D48" s="18"/>
      <c r="E48" s="18"/>
      <c r="F48" s="18"/>
      <c r="G48" s="18"/>
      <c r="H48" s="18"/>
      <c r="I48" s="18"/>
      <c r="J48" s="18"/>
      <c r="K48" s="18"/>
      <c r="L48" s="18"/>
      <c r="M48" s="18"/>
      <c r="N48" s="18"/>
      <c r="O48" s="18"/>
      <c r="P48" s="18"/>
      <c r="Q48" s="18"/>
      <c r="R48" s="18"/>
      <c r="S48" s="18"/>
      <c r="T48" s="18"/>
      <c r="U48" s="18"/>
      <c r="V48" s="18"/>
      <c r="W48" s="18"/>
      <c r="X48" s="18"/>
      <c r="Y48" s="38"/>
      <c r="Z48" s="18"/>
      <c r="AA48" s="4"/>
      <c r="AB48" s="4"/>
      <c r="AC48" s="4"/>
      <c r="AD48" s="4"/>
      <c r="AE48" s="4"/>
      <c r="AF48" s="4"/>
      <c r="AG48" s="4"/>
      <c r="AH48" s="4"/>
      <c r="AI48" s="215"/>
      <c r="AJ48" s="216"/>
      <c r="AK48" s="216"/>
      <c r="AL48" s="216"/>
      <c r="AM48" s="216"/>
      <c r="AN48" s="216"/>
      <c r="AO48" s="216"/>
      <c r="AP48" s="217"/>
      <c r="AQ48" s="4"/>
      <c r="AR48" s="104"/>
      <c r="AS48" s="104"/>
      <c r="AT48" s="104"/>
      <c r="AU48" s="104"/>
      <c r="AV48" s="105"/>
      <c r="AX48" s="96"/>
      <c r="AY48" s="96"/>
      <c r="AZ48" s="97"/>
      <c r="BA48" s="97"/>
      <c r="BB48" s="97"/>
      <c r="BC48" s="97"/>
      <c r="BD48" s="97"/>
      <c r="BE48" s="97"/>
      <c r="BF48" s="97"/>
      <c r="BG48" s="97"/>
      <c r="BH48" s="97"/>
      <c r="BI48" s="97"/>
      <c r="BJ48" s="97"/>
      <c r="BK48" s="97"/>
      <c r="BL48" s="97"/>
      <c r="BM48" s="97"/>
      <c r="BN48" s="97"/>
      <c r="BO48" s="97"/>
      <c r="BP48" s="97"/>
      <c r="BQ48" s="96"/>
      <c r="BR48" s="96"/>
      <c r="BS48" s="96"/>
      <c r="BT48" s="96"/>
      <c r="BU48" s="96"/>
      <c r="BV48" s="96"/>
    </row>
    <row r="49" spans="1:74" s="95" customFormat="1" ht="20.100000000000001" customHeight="1">
      <c r="B49" s="35"/>
      <c r="C49" s="203" t="s">
        <v>26</v>
      </c>
      <c r="D49" s="204"/>
      <c r="E49" s="204"/>
      <c r="F49" s="204"/>
      <c r="G49" s="204"/>
      <c r="H49" s="205"/>
      <c r="I49" s="153" t="str">
        <f>IF(記入用紙!$E$36="","",記入用紙!$E$36)</f>
        <v/>
      </c>
      <c r="J49" s="153"/>
      <c r="K49" s="153"/>
      <c r="L49" s="153"/>
      <c r="M49" s="153"/>
      <c r="N49" s="153"/>
      <c r="O49" s="153"/>
      <c r="P49" s="153"/>
      <c r="Q49" s="153"/>
      <c r="R49" s="153"/>
      <c r="S49" s="153"/>
      <c r="T49" s="153"/>
      <c r="U49" s="153"/>
      <c r="V49" s="153"/>
      <c r="W49" s="153"/>
      <c r="X49" s="18"/>
      <c r="Y49" s="38"/>
      <c r="Z49" s="18"/>
      <c r="AA49" s="4"/>
      <c r="AB49" s="4"/>
      <c r="AC49" s="4"/>
      <c r="AD49" s="4"/>
      <c r="AE49" s="4"/>
      <c r="AF49" s="4"/>
      <c r="AG49" s="4"/>
      <c r="AH49" s="4"/>
      <c r="AI49" s="218"/>
      <c r="AJ49" s="190"/>
      <c r="AK49" s="190"/>
      <c r="AL49" s="190"/>
      <c r="AM49" s="190"/>
      <c r="AN49" s="190"/>
      <c r="AO49" s="190"/>
      <c r="AP49" s="219"/>
      <c r="AQ49" s="4"/>
      <c r="AR49" s="104"/>
      <c r="AS49" s="104"/>
      <c r="AT49" s="104"/>
      <c r="AU49" s="104"/>
      <c r="AV49" s="105"/>
      <c r="AX49" s="96"/>
      <c r="AY49" s="96"/>
      <c r="AZ49" s="97"/>
      <c r="BA49" s="97"/>
      <c r="BB49" s="97"/>
      <c r="BC49" s="97"/>
      <c r="BD49" s="97"/>
      <c r="BE49" s="97"/>
      <c r="BF49" s="97"/>
      <c r="BG49" s="97"/>
      <c r="BH49" s="97"/>
      <c r="BI49" s="97"/>
      <c r="BJ49" s="97"/>
      <c r="BK49" s="97"/>
      <c r="BL49" s="97"/>
      <c r="BM49" s="97"/>
      <c r="BN49" s="97"/>
      <c r="BO49" s="97"/>
      <c r="BP49" s="97"/>
      <c r="BQ49" s="96"/>
      <c r="BR49" s="96"/>
      <c r="BS49" s="96"/>
      <c r="BT49" s="96"/>
      <c r="BU49" s="96"/>
      <c r="BV49" s="96"/>
    </row>
    <row r="50" spans="1:74" ht="4.5" customHeight="1">
      <c r="B50" s="25"/>
      <c r="C50" s="4"/>
      <c r="D50" s="4"/>
      <c r="E50" s="4"/>
      <c r="F50" s="4"/>
      <c r="G50" s="4"/>
      <c r="H50" s="4"/>
      <c r="I50" s="4"/>
      <c r="J50" s="4"/>
      <c r="K50" s="4"/>
      <c r="L50" s="4"/>
      <c r="M50" s="4"/>
      <c r="N50" s="4"/>
      <c r="O50" s="4"/>
      <c r="P50" s="4"/>
      <c r="Q50" s="4"/>
      <c r="R50" s="4"/>
      <c r="S50" s="4"/>
      <c r="T50" s="4"/>
      <c r="U50" s="4"/>
      <c r="V50" s="4"/>
      <c r="W50" s="4"/>
      <c r="X50" s="4"/>
      <c r="Y50" s="31"/>
      <c r="Z50" s="2"/>
      <c r="AA50" s="4"/>
      <c r="AB50" s="4"/>
      <c r="AC50" s="4"/>
      <c r="AD50" s="4"/>
      <c r="AE50" s="4"/>
      <c r="AF50" s="4"/>
      <c r="AG50" s="4"/>
      <c r="AH50" s="4"/>
      <c r="AI50" s="218"/>
      <c r="AJ50" s="190"/>
      <c r="AK50" s="190"/>
      <c r="AL50" s="190"/>
      <c r="AM50" s="190"/>
      <c r="AN50" s="190"/>
      <c r="AO50" s="190"/>
      <c r="AP50" s="219"/>
      <c r="AQ50" s="4"/>
      <c r="AR50" s="104"/>
      <c r="AS50" s="104"/>
      <c r="AT50" s="104"/>
      <c r="AU50" s="104"/>
      <c r="AV50" s="105"/>
    </row>
    <row r="51" spans="1:74" ht="15" customHeight="1">
      <c r="B51" s="106"/>
      <c r="C51" s="19" t="s">
        <v>36</v>
      </c>
      <c r="D51" s="107" t="s">
        <v>35</v>
      </c>
      <c r="E51" s="19"/>
      <c r="F51" s="4"/>
      <c r="G51" s="4"/>
      <c r="H51" s="4"/>
      <c r="I51" s="19"/>
      <c r="J51" s="19"/>
      <c r="K51" s="19"/>
      <c r="L51" s="19"/>
      <c r="M51" s="19"/>
      <c r="N51" s="19"/>
      <c r="O51" s="19"/>
      <c r="P51" s="19"/>
      <c r="Q51" s="19"/>
      <c r="R51" s="2"/>
      <c r="S51" s="2"/>
      <c r="T51" s="2"/>
      <c r="U51" s="2"/>
      <c r="V51" s="2"/>
      <c r="W51" s="2"/>
      <c r="X51" s="2"/>
      <c r="Y51" s="2"/>
      <c r="Z51" s="2"/>
      <c r="AA51" s="4"/>
      <c r="AB51" s="4"/>
      <c r="AC51" s="4"/>
      <c r="AD51" s="4"/>
      <c r="AE51" s="4"/>
      <c r="AF51" s="4"/>
      <c r="AG51" s="4"/>
      <c r="AH51" s="4"/>
      <c r="AI51" s="218"/>
      <c r="AJ51" s="190"/>
      <c r="AK51" s="190"/>
      <c r="AL51" s="190"/>
      <c r="AM51" s="190"/>
      <c r="AN51" s="190"/>
      <c r="AO51" s="190"/>
      <c r="AP51" s="219"/>
      <c r="AQ51" s="4"/>
      <c r="AR51" s="104"/>
      <c r="AS51" s="104"/>
      <c r="AT51" s="104"/>
      <c r="AU51" s="104"/>
      <c r="AV51" s="105"/>
    </row>
    <row r="52" spans="1:74" ht="15" customHeight="1">
      <c r="B52" s="106"/>
      <c r="C52" s="19"/>
      <c r="D52" s="107" t="s">
        <v>34</v>
      </c>
      <c r="E52" s="19"/>
      <c r="F52" s="19"/>
      <c r="G52" s="19"/>
      <c r="H52" s="19"/>
      <c r="I52" s="19"/>
      <c r="J52" s="19"/>
      <c r="K52" s="19"/>
      <c r="L52" s="19"/>
      <c r="M52" s="19"/>
      <c r="N52" s="19"/>
      <c r="O52" s="19"/>
      <c r="P52" s="19"/>
      <c r="Q52" s="19"/>
      <c r="R52" s="4"/>
      <c r="S52" s="4"/>
      <c r="T52" s="4"/>
      <c r="U52" s="4"/>
      <c r="V52" s="4"/>
      <c r="W52" s="4"/>
      <c r="X52" s="4"/>
      <c r="Y52" s="2"/>
      <c r="Z52" s="2"/>
      <c r="AA52" s="4"/>
      <c r="AB52" s="4"/>
      <c r="AC52" s="4"/>
      <c r="AD52" s="4"/>
      <c r="AE52" s="4"/>
      <c r="AF52" s="4"/>
      <c r="AG52" s="4"/>
      <c r="AH52" s="4"/>
      <c r="AI52" s="218"/>
      <c r="AJ52" s="190"/>
      <c r="AK52" s="190"/>
      <c r="AL52" s="190"/>
      <c r="AM52" s="190"/>
      <c r="AN52" s="190"/>
      <c r="AO52" s="190"/>
      <c r="AP52" s="219"/>
      <c r="AQ52" s="108"/>
      <c r="AR52" s="248" t="s">
        <v>2</v>
      </c>
      <c r="AS52" s="249"/>
      <c r="AT52" s="249"/>
      <c r="AU52" s="250"/>
      <c r="AV52" s="109"/>
    </row>
    <row r="53" spans="1:74" ht="15" customHeight="1">
      <c r="B53" s="106"/>
      <c r="C53" s="19" t="s">
        <v>123</v>
      </c>
      <c r="D53" s="107" t="s">
        <v>121</v>
      </c>
      <c r="E53" s="19"/>
      <c r="F53" s="19"/>
      <c r="G53" s="19"/>
      <c r="H53" s="19"/>
      <c r="I53" s="19"/>
      <c r="J53" s="19"/>
      <c r="K53" s="19"/>
      <c r="L53" s="19"/>
      <c r="M53" s="19"/>
      <c r="N53" s="19"/>
      <c r="O53" s="19"/>
      <c r="P53" s="19"/>
      <c r="Q53" s="19"/>
      <c r="R53" s="89"/>
      <c r="S53" s="89"/>
      <c r="T53" s="2"/>
      <c r="U53" s="19"/>
      <c r="V53" s="19"/>
      <c r="W53" s="2"/>
      <c r="X53" s="2"/>
      <c r="Y53" s="2"/>
      <c r="Z53" s="2"/>
      <c r="AA53" s="4"/>
      <c r="AB53" s="4"/>
      <c r="AC53" s="4"/>
      <c r="AD53" s="4"/>
      <c r="AE53" s="4"/>
      <c r="AF53" s="4"/>
      <c r="AG53" s="4"/>
      <c r="AH53" s="4"/>
      <c r="AI53" s="218"/>
      <c r="AJ53" s="190"/>
      <c r="AK53" s="190"/>
      <c r="AL53" s="190"/>
      <c r="AM53" s="190"/>
      <c r="AN53" s="190"/>
      <c r="AO53" s="190"/>
      <c r="AP53" s="219"/>
      <c r="AQ53" s="108"/>
      <c r="AR53" s="206" t="str">
        <f>IF(記入用紙!$E$37="","",記入用紙!$E$37)</f>
        <v/>
      </c>
      <c r="AS53" s="251"/>
      <c r="AT53" s="251"/>
      <c r="AU53" s="252"/>
      <c r="AV53" s="109"/>
    </row>
    <row r="54" spans="1:74" ht="15" customHeight="1">
      <c r="B54" s="106"/>
      <c r="C54" s="19" t="s">
        <v>36</v>
      </c>
      <c r="D54" s="107" t="s">
        <v>122</v>
      </c>
      <c r="E54" s="19"/>
      <c r="F54" s="19"/>
      <c r="G54" s="19"/>
      <c r="H54" s="19"/>
      <c r="I54" s="19"/>
      <c r="J54" s="19"/>
      <c r="K54" s="19"/>
      <c r="L54" s="19"/>
      <c r="M54" s="19"/>
      <c r="N54" s="19"/>
      <c r="O54" s="19"/>
      <c r="P54" s="19"/>
      <c r="Q54" s="19"/>
      <c r="R54" s="89"/>
      <c r="S54" s="89"/>
      <c r="T54" s="19"/>
      <c r="U54" s="19"/>
      <c r="V54" s="19"/>
      <c r="W54" s="19"/>
      <c r="X54" s="2"/>
      <c r="Y54" s="2"/>
      <c r="Z54" s="2"/>
      <c r="AA54" s="4"/>
      <c r="AB54" s="4"/>
      <c r="AC54" s="4"/>
      <c r="AD54" s="4"/>
      <c r="AE54" s="4"/>
      <c r="AF54" s="4"/>
      <c r="AG54" s="4"/>
      <c r="AH54" s="4"/>
      <c r="AI54" s="218"/>
      <c r="AJ54" s="190"/>
      <c r="AK54" s="190"/>
      <c r="AL54" s="190"/>
      <c r="AM54" s="190"/>
      <c r="AN54" s="190"/>
      <c r="AO54" s="190"/>
      <c r="AP54" s="219"/>
      <c r="AQ54" s="108"/>
      <c r="AR54" s="253"/>
      <c r="AS54" s="254"/>
      <c r="AT54" s="254"/>
      <c r="AU54" s="255"/>
      <c r="AV54" s="109"/>
    </row>
    <row r="55" spans="1:74" ht="15" customHeight="1">
      <c r="B55" s="106"/>
      <c r="C55" s="19"/>
      <c r="D55" s="107"/>
      <c r="E55" s="19"/>
      <c r="F55" s="19"/>
      <c r="G55" s="19"/>
      <c r="H55" s="19"/>
      <c r="I55" s="19"/>
      <c r="J55" s="19"/>
      <c r="K55" s="19"/>
      <c r="L55" s="19"/>
      <c r="M55" s="19"/>
      <c r="N55" s="19"/>
      <c r="O55" s="19"/>
      <c r="P55" s="19"/>
      <c r="Q55" s="19"/>
      <c r="R55" s="89"/>
      <c r="S55" s="89"/>
      <c r="T55" s="19"/>
      <c r="U55" s="19"/>
      <c r="V55" s="19"/>
      <c r="W55" s="19"/>
      <c r="X55" s="2"/>
      <c r="Y55" s="2"/>
      <c r="Z55" s="2"/>
      <c r="AA55" s="4"/>
      <c r="AB55" s="4"/>
      <c r="AC55" s="4"/>
      <c r="AD55" s="4"/>
      <c r="AE55" s="4"/>
      <c r="AF55" s="4"/>
      <c r="AG55" s="4"/>
      <c r="AH55" s="4"/>
      <c r="AI55" s="220"/>
      <c r="AJ55" s="221"/>
      <c r="AK55" s="221"/>
      <c r="AL55" s="221"/>
      <c r="AM55" s="221"/>
      <c r="AN55" s="221"/>
      <c r="AO55" s="221"/>
      <c r="AP55" s="222"/>
      <c r="AQ55" s="108"/>
      <c r="AR55" s="256"/>
      <c r="AS55" s="257"/>
      <c r="AT55" s="257"/>
      <c r="AU55" s="258"/>
      <c r="AV55" s="109"/>
    </row>
    <row r="56" spans="1:74" ht="8.25" customHeight="1" thickBot="1">
      <c r="B56" s="110"/>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2"/>
    </row>
    <row r="57" spans="1:74" ht="3.75" customHeight="1">
      <c r="F57" s="5"/>
      <c r="G57" s="5"/>
      <c r="H57" s="5"/>
      <c r="I57" s="5"/>
      <c r="J57" s="5"/>
      <c r="K57" s="5"/>
      <c r="L57" s="5"/>
      <c r="M57" s="5"/>
      <c r="N57" s="5"/>
      <c r="O57" s="5"/>
      <c r="P57" s="5"/>
      <c r="Q57" s="5"/>
      <c r="R57" s="89"/>
      <c r="S57" s="89"/>
      <c r="X57" s="2"/>
      <c r="Y57" s="2"/>
      <c r="Z57" s="2"/>
      <c r="AP57" s="4"/>
      <c r="AQ57" s="4"/>
      <c r="AR57" s="12"/>
      <c r="AS57" s="12"/>
      <c r="AT57" s="12"/>
      <c r="AU57" s="12"/>
      <c r="AV57" s="2"/>
    </row>
    <row r="58" spans="1:74" ht="15" customHeight="1">
      <c r="B58" s="5" t="s">
        <v>37</v>
      </c>
      <c r="S58" s="7"/>
      <c r="T58" s="15"/>
      <c r="Y58" s="2"/>
      <c r="Z58" s="2"/>
      <c r="AV58" s="5"/>
    </row>
    <row r="59" spans="1:74" ht="15" customHeight="1">
      <c r="B59" s="5"/>
      <c r="C59" s="3" t="s">
        <v>38</v>
      </c>
      <c r="N59" s="3" t="s">
        <v>39</v>
      </c>
      <c r="S59" s="7"/>
      <c r="T59" s="15"/>
      <c r="Y59" s="2"/>
      <c r="Z59" s="2"/>
      <c r="AN59" s="5"/>
    </row>
    <row r="60" spans="1:74" ht="18" customHeight="1">
      <c r="B60" s="16"/>
      <c r="C60" s="174" t="s">
        <v>3</v>
      </c>
      <c r="D60" s="174"/>
      <c r="E60" s="174"/>
      <c r="F60" s="174"/>
      <c r="G60" s="174"/>
      <c r="H60" s="174"/>
      <c r="I60" s="174" t="s">
        <v>4</v>
      </c>
      <c r="J60" s="174"/>
      <c r="K60" s="174"/>
      <c r="L60" s="174"/>
      <c r="M60" s="7"/>
      <c r="N60" s="174" t="s">
        <v>5</v>
      </c>
      <c r="O60" s="174"/>
      <c r="P60" s="174"/>
      <c r="Q60" s="174"/>
      <c r="R60" s="174"/>
      <c r="S60" s="174"/>
      <c r="T60" s="174"/>
      <c r="U60" s="174"/>
      <c r="V60" s="174"/>
      <c r="W60" s="16"/>
      <c r="X60" s="7"/>
      <c r="Y60" s="7"/>
      <c r="Z60" s="7"/>
      <c r="AA60" s="7"/>
      <c r="AB60" s="7"/>
      <c r="AC60" s="7"/>
      <c r="AD60" s="7"/>
      <c r="AE60" s="7"/>
      <c r="AF60" s="7"/>
      <c r="AG60" s="7"/>
      <c r="AH60" s="7"/>
      <c r="AI60" s="7"/>
      <c r="AJ60" s="7"/>
      <c r="AK60" s="7"/>
      <c r="AL60" s="7"/>
      <c r="AM60" s="7"/>
      <c r="AN60" s="7"/>
      <c r="AO60" s="174" t="s">
        <v>0</v>
      </c>
      <c r="AP60" s="174"/>
      <c r="AQ60" s="174"/>
      <c r="AR60" s="174"/>
      <c r="AS60" s="198" t="s">
        <v>1</v>
      </c>
      <c r="AT60" s="199"/>
      <c r="AU60" s="199"/>
      <c r="AV60" s="200"/>
    </row>
    <row r="61" spans="1:74" ht="22.5" customHeight="1">
      <c r="B61" s="16"/>
      <c r="C61" s="77"/>
      <c r="D61" s="77"/>
      <c r="E61" s="77"/>
      <c r="F61" s="77"/>
      <c r="G61" s="77"/>
      <c r="H61" s="77"/>
      <c r="I61" s="77"/>
      <c r="J61" s="77"/>
      <c r="K61" s="77"/>
      <c r="L61" s="77"/>
      <c r="M61" s="2"/>
      <c r="N61" s="78"/>
      <c r="O61" s="78"/>
      <c r="P61" s="78"/>
      <c r="Q61" s="78"/>
      <c r="R61" s="78"/>
      <c r="S61" s="78"/>
      <c r="T61" s="78"/>
      <c r="U61" s="78"/>
      <c r="V61" s="78"/>
      <c r="W61" s="5"/>
      <c r="X61" s="64"/>
      <c r="Y61" s="64"/>
      <c r="Z61" s="64"/>
      <c r="AA61" s="63"/>
      <c r="AB61" s="63"/>
      <c r="AC61" s="63"/>
      <c r="AD61" s="63"/>
      <c r="AE61" s="63"/>
      <c r="AF61" s="63"/>
      <c r="AG61" s="63"/>
      <c r="AH61" s="63"/>
      <c r="AI61" s="63"/>
      <c r="AJ61" s="63"/>
      <c r="AK61" s="4"/>
      <c r="AL61" s="4"/>
      <c r="AM61" s="4"/>
      <c r="AN61" s="4"/>
      <c r="AO61" s="224"/>
      <c r="AP61" s="224"/>
      <c r="AQ61" s="224"/>
      <c r="AR61" s="224"/>
      <c r="AS61" s="225"/>
      <c r="AT61" s="226"/>
      <c r="AU61" s="226"/>
      <c r="AV61" s="227"/>
    </row>
    <row r="62" spans="1:74" ht="8.4499999999999993" customHeight="1">
      <c r="B62" s="16"/>
      <c r="N62" s="5"/>
      <c r="O62" s="5"/>
      <c r="P62" s="5"/>
      <c r="Q62" s="5"/>
      <c r="R62" s="5"/>
      <c r="S62" s="5"/>
      <c r="T62" s="5"/>
      <c r="U62" s="5"/>
      <c r="V62" s="5"/>
      <c r="X62" s="5"/>
      <c r="Y62" s="5"/>
      <c r="Z62" s="5"/>
      <c r="AK62" s="4"/>
      <c r="AL62" s="4"/>
      <c r="AM62" s="4"/>
      <c r="AN62" s="4"/>
      <c r="AO62" s="224"/>
      <c r="AP62" s="224"/>
      <c r="AQ62" s="224"/>
      <c r="AR62" s="224"/>
      <c r="AS62" s="228"/>
      <c r="AT62" s="190"/>
      <c r="AU62" s="190"/>
      <c r="AV62" s="229"/>
    </row>
    <row r="63" spans="1:74" ht="18" customHeight="1">
      <c r="B63" s="16"/>
      <c r="C63" s="3" t="s">
        <v>40</v>
      </c>
      <c r="Y63" s="4"/>
      <c r="Z63" s="4"/>
      <c r="AK63" s="4"/>
      <c r="AL63" s="4"/>
      <c r="AM63" s="4"/>
      <c r="AN63" s="4"/>
      <c r="AO63" s="224"/>
      <c r="AP63" s="224"/>
      <c r="AQ63" s="224"/>
      <c r="AR63" s="224"/>
      <c r="AS63" s="230"/>
      <c r="AT63" s="231"/>
      <c r="AU63" s="231"/>
      <c r="AV63" s="232"/>
    </row>
    <row r="64" spans="1:74" ht="22.5" customHeight="1">
      <c r="A64" s="5"/>
      <c r="C64" s="3" t="s">
        <v>50</v>
      </c>
      <c r="Y64" s="4"/>
      <c r="Z64" s="4"/>
      <c r="AM64" s="89"/>
      <c r="AN64" s="2"/>
    </row>
    <row r="65" spans="1:74" ht="8.25" customHeight="1">
      <c r="A65" s="5"/>
      <c r="Y65" s="4"/>
      <c r="Z65" s="4"/>
      <c r="AM65" s="89"/>
      <c r="AN65" s="2"/>
    </row>
    <row r="66" spans="1:74" s="90" customFormat="1" ht="17.25" customHeight="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6" t="s">
        <v>51</v>
      </c>
      <c r="AV66" s="3" t="s">
        <v>49</v>
      </c>
      <c r="AW66" s="3">
        <v>3</v>
      </c>
      <c r="AX66" s="5"/>
      <c r="AY66" s="5"/>
      <c r="AZ66" s="22"/>
      <c r="BA66" s="22"/>
      <c r="BB66" s="22"/>
      <c r="BC66" s="22"/>
      <c r="BD66" s="22"/>
      <c r="BE66" s="22"/>
      <c r="BF66" s="22"/>
      <c r="BG66" s="22"/>
      <c r="BH66" s="22"/>
      <c r="BI66" s="22"/>
      <c r="BJ66" s="22"/>
      <c r="BK66" s="22"/>
      <c r="BL66" s="22"/>
      <c r="BM66" s="22"/>
      <c r="BN66" s="22"/>
      <c r="BO66" s="22"/>
      <c r="BP66" s="22"/>
      <c r="BQ66" s="22"/>
      <c r="BR66" s="22"/>
      <c r="BS66" s="22"/>
      <c r="BT66" s="22"/>
      <c r="BU66" s="22"/>
      <c r="BV66" s="22"/>
    </row>
    <row r="67" spans="1:74" s="90" customFormat="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223">
        <f ca="1">$AM$2</f>
        <v>46057</v>
      </c>
      <c r="AN67" s="223"/>
      <c r="AO67" s="223"/>
      <c r="AP67" s="223"/>
      <c r="AQ67" s="223"/>
      <c r="AR67" s="223"/>
      <c r="AS67" s="223"/>
      <c r="AT67" s="223"/>
      <c r="AU67" s="223"/>
      <c r="AV67" s="3"/>
      <c r="AW67" s="3"/>
      <c r="AX67" s="5"/>
      <c r="AY67" s="5"/>
      <c r="AZ67" s="22"/>
      <c r="BA67" s="22"/>
      <c r="BB67" s="22"/>
      <c r="BC67" s="22"/>
      <c r="BD67" s="22"/>
      <c r="BE67" s="22"/>
      <c r="BF67" s="22"/>
      <c r="BG67" s="22"/>
      <c r="BH67" s="22"/>
      <c r="BI67" s="22"/>
      <c r="BJ67" s="22"/>
      <c r="BK67" s="22"/>
      <c r="BL67" s="22"/>
      <c r="BM67" s="22"/>
      <c r="BN67" s="22"/>
      <c r="BO67" s="22"/>
      <c r="BP67" s="22"/>
      <c r="BQ67" s="22"/>
      <c r="BR67" s="22"/>
      <c r="BS67" s="22"/>
      <c r="BT67" s="22"/>
      <c r="BU67" s="22"/>
      <c r="BV67" s="22"/>
    </row>
    <row r="68" spans="1:74" s="90" customFormat="1" ht="18" customHeight="1">
      <c r="B68" s="3"/>
      <c r="C68" s="3"/>
      <c r="D68" s="3"/>
      <c r="E68" s="3"/>
      <c r="F68" s="3"/>
      <c r="G68" s="3"/>
      <c r="H68" s="3"/>
      <c r="I68" s="3"/>
      <c r="J68" s="3"/>
      <c r="K68" s="3"/>
      <c r="L68" s="5"/>
      <c r="M68" s="170"/>
      <c r="N68" s="170"/>
      <c r="O68" s="11" t="s">
        <v>28</v>
      </c>
      <c r="P68" s="11"/>
      <c r="Q68" s="11"/>
      <c r="R68" s="11"/>
      <c r="S68" s="11"/>
      <c r="T68" s="11"/>
      <c r="U68" s="11"/>
      <c r="V68" s="11"/>
      <c r="W68" s="11"/>
      <c r="X68" s="11"/>
      <c r="Y68" s="11"/>
      <c r="Z68" s="11"/>
      <c r="AA68" s="11"/>
      <c r="AB68" s="11"/>
      <c r="AC68" s="11"/>
      <c r="AD68" s="11"/>
      <c r="AE68" s="11"/>
      <c r="AF68" s="11"/>
      <c r="AG68" s="11"/>
      <c r="AH68" s="11"/>
      <c r="AI68" s="11"/>
      <c r="AJ68" s="11"/>
      <c r="AK68" s="11"/>
      <c r="AL68" s="3"/>
      <c r="AM68" s="3"/>
      <c r="AN68" s="3"/>
      <c r="AO68" s="3"/>
      <c r="AP68" s="3"/>
      <c r="AQ68" s="3"/>
      <c r="AR68" s="3"/>
      <c r="AS68" s="3"/>
      <c r="AT68" s="3"/>
      <c r="AU68" s="3"/>
      <c r="AV68" s="3"/>
      <c r="AW68" s="3"/>
      <c r="AX68" s="91"/>
      <c r="AY68" s="5"/>
      <c r="AZ68" s="22"/>
      <c r="BA68" s="22"/>
      <c r="BB68" s="22"/>
      <c r="BC68" s="22"/>
      <c r="BD68" s="22"/>
      <c r="BE68" s="22"/>
      <c r="BF68" s="22"/>
      <c r="BG68" s="22"/>
      <c r="BH68" s="22"/>
      <c r="BI68" s="22"/>
      <c r="BJ68" s="22"/>
      <c r="BK68" s="22"/>
      <c r="BL68" s="22"/>
      <c r="BM68" s="22"/>
      <c r="BN68" s="22"/>
      <c r="BO68" s="22"/>
      <c r="BP68" s="22"/>
      <c r="BQ68" s="22"/>
      <c r="BR68" s="22"/>
      <c r="BS68" s="22"/>
      <c r="BT68" s="22"/>
      <c r="BU68" s="22"/>
      <c r="BV68" s="22"/>
    </row>
    <row r="69" spans="1:74" s="90" customFormat="1" ht="5.25" customHeight="1">
      <c r="B69" s="3"/>
      <c r="C69" s="3"/>
      <c r="D69" s="3"/>
      <c r="E69" s="3"/>
      <c r="F69" s="3"/>
      <c r="G69" s="3"/>
      <c r="H69" s="3"/>
      <c r="I69" s="3"/>
      <c r="J69" s="3"/>
      <c r="K69" s="3"/>
      <c r="L69" s="5"/>
      <c r="M69" s="88"/>
      <c r="N69" s="88"/>
      <c r="O69" s="11"/>
      <c r="P69" s="11"/>
      <c r="Q69" s="11"/>
      <c r="R69" s="11"/>
      <c r="S69" s="11"/>
      <c r="T69" s="11"/>
      <c r="U69" s="11"/>
      <c r="V69" s="11"/>
      <c r="W69" s="11"/>
      <c r="X69" s="11"/>
      <c r="Y69" s="11"/>
      <c r="Z69" s="11"/>
      <c r="AA69" s="11"/>
      <c r="AB69" s="11"/>
      <c r="AC69" s="11"/>
      <c r="AD69" s="11"/>
      <c r="AE69" s="11"/>
      <c r="AF69" s="11"/>
      <c r="AG69" s="11"/>
      <c r="AH69" s="11"/>
      <c r="AI69" s="11"/>
      <c r="AJ69" s="11"/>
      <c r="AK69" s="11"/>
      <c r="AL69" s="3"/>
      <c r="AM69" s="3"/>
      <c r="AN69" s="3"/>
      <c r="AO69" s="3"/>
      <c r="AP69" s="3"/>
      <c r="AQ69" s="3"/>
      <c r="AR69" s="3"/>
      <c r="AS69" s="3"/>
      <c r="AT69" s="3"/>
      <c r="AU69" s="3"/>
      <c r="AV69" s="3"/>
      <c r="AW69" s="3"/>
      <c r="AX69" s="91"/>
      <c r="AY69" s="5"/>
      <c r="AZ69" s="22"/>
      <c r="BA69" s="22"/>
      <c r="BB69" s="22"/>
      <c r="BC69" s="22"/>
      <c r="BD69" s="22"/>
      <c r="BE69" s="22"/>
      <c r="BF69" s="22"/>
      <c r="BG69" s="22"/>
      <c r="BH69" s="22"/>
      <c r="BI69" s="22"/>
      <c r="BJ69" s="22"/>
      <c r="BK69" s="22"/>
      <c r="BL69" s="22"/>
      <c r="BM69" s="22"/>
      <c r="BN69" s="22"/>
      <c r="BO69" s="22"/>
      <c r="BP69" s="22"/>
      <c r="BQ69" s="22"/>
      <c r="BR69" s="22"/>
      <c r="BS69" s="22"/>
      <c r="BT69" s="22"/>
      <c r="BU69" s="22"/>
      <c r="BV69" s="22"/>
    </row>
    <row r="70" spans="1:74" s="90" customFormat="1" ht="18" customHeight="1">
      <c r="B70" s="3"/>
      <c r="C70" s="3"/>
      <c r="D70" s="3"/>
      <c r="E70" s="3"/>
      <c r="F70" s="3"/>
      <c r="G70" s="3"/>
      <c r="H70" s="3"/>
      <c r="I70" s="3"/>
      <c r="J70" s="3"/>
      <c r="K70" s="3"/>
      <c r="L70" s="5"/>
      <c r="M70" s="170"/>
      <c r="N70" s="170"/>
      <c r="O70" s="11" t="s">
        <v>14</v>
      </c>
      <c r="P70" s="11"/>
      <c r="Q70" s="11"/>
      <c r="R70" s="11"/>
      <c r="S70" s="11"/>
      <c r="T70" s="11"/>
      <c r="U70" s="11"/>
      <c r="V70" s="11"/>
      <c r="W70" s="11"/>
      <c r="X70" s="11"/>
      <c r="Y70" s="11"/>
      <c r="Z70" s="11"/>
      <c r="AA70" s="11"/>
      <c r="AB70" s="11"/>
      <c r="AC70" s="11"/>
      <c r="AD70" s="11"/>
      <c r="AE70" s="11"/>
      <c r="AF70" s="11"/>
      <c r="AG70" s="11"/>
      <c r="AH70" s="11"/>
      <c r="AI70" s="11"/>
      <c r="AJ70" s="11"/>
      <c r="AK70" s="11"/>
      <c r="AL70" s="3"/>
      <c r="AM70" s="3"/>
      <c r="AN70" s="3"/>
      <c r="AO70" s="3"/>
      <c r="AP70" s="3"/>
      <c r="AQ70" s="3"/>
      <c r="AR70" s="3"/>
      <c r="AS70" s="3"/>
      <c r="AT70" s="3"/>
      <c r="AU70" s="3"/>
      <c r="AV70" s="3"/>
      <c r="AW70" s="3"/>
      <c r="AX70" s="91"/>
      <c r="AY70" s="5"/>
      <c r="AZ70" s="22"/>
      <c r="BA70" s="22"/>
      <c r="BB70" s="22"/>
      <c r="BC70" s="22"/>
      <c r="BD70" s="22"/>
      <c r="BE70" s="22"/>
      <c r="BF70" s="22"/>
      <c r="BG70" s="22"/>
      <c r="BH70" s="22"/>
      <c r="BI70" s="22"/>
      <c r="BJ70" s="22"/>
      <c r="BK70" s="22"/>
      <c r="BL70" s="22"/>
      <c r="BM70" s="22"/>
      <c r="BN70" s="22"/>
      <c r="BO70" s="22"/>
      <c r="BP70" s="22"/>
      <c r="BQ70" s="22"/>
      <c r="BR70" s="22"/>
      <c r="BS70" s="22"/>
      <c r="BT70" s="22"/>
      <c r="BU70" s="22"/>
      <c r="BV70" s="22"/>
    </row>
    <row r="71" spans="1:74" s="90" customFormat="1" ht="9.75" customHeight="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5"/>
      <c r="AY71" s="5"/>
      <c r="AZ71" s="22"/>
      <c r="BA71" s="22"/>
      <c r="BB71" s="22"/>
      <c r="BC71" s="22"/>
      <c r="BD71" s="22"/>
      <c r="BE71" s="22"/>
      <c r="BF71" s="22"/>
      <c r="BG71" s="22"/>
      <c r="BH71" s="22"/>
      <c r="BI71" s="22"/>
      <c r="BJ71" s="22"/>
      <c r="BK71" s="22"/>
      <c r="BL71" s="22"/>
      <c r="BM71" s="22"/>
      <c r="BN71" s="22"/>
      <c r="BO71" s="22"/>
      <c r="BP71" s="22"/>
      <c r="BQ71" s="22"/>
      <c r="BR71" s="22"/>
      <c r="BS71" s="22"/>
      <c r="BT71" s="22"/>
      <c r="BU71" s="22"/>
      <c r="BV71" s="22"/>
    </row>
    <row r="72" spans="1:74" s="90" customFormat="1">
      <c r="B72" s="3"/>
      <c r="C72" s="59" t="s">
        <v>15</v>
      </c>
      <c r="D72" s="59"/>
      <c r="E72" s="59"/>
      <c r="F72" s="59"/>
      <c r="G72" s="59"/>
      <c r="H72" s="59"/>
      <c r="I72" s="59"/>
      <c r="J72" s="59"/>
      <c r="K72" s="59"/>
      <c r="L72" s="59"/>
      <c r="M72" s="59"/>
      <c r="N72" s="59"/>
      <c r="O72" s="59"/>
      <c r="P72" s="59"/>
      <c r="Q72" s="59"/>
      <c r="R72" s="59"/>
      <c r="S72" s="13"/>
      <c r="T72" s="13"/>
      <c r="U72" s="13"/>
      <c r="V72" s="3"/>
      <c r="W72" s="3"/>
      <c r="AB72" s="190" t="s">
        <v>74</v>
      </c>
      <c r="AC72" s="190"/>
      <c r="AD72" s="190"/>
      <c r="AE72" s="190"/>
      <c r="AF72" s="190"/>
      <c r="AG72" s="190"/>
      <c r="AH72" s="4"/>
      <c r="AI72" s="190" t="s">
        <v>75</v>
      </c>
      <c r="AJ72" s="190"/>
      <c r="AK72" s="190"/>
      <c r="AL72" s="190"/>
      <c r="AM72" s="190"/>
      <c r="AW72" s="3"/>
      <c r="AX72" s="5"/>
      <c r="AY72" s="5"/>
      <c r="AZ72" s="22"/>
      <c r="BA72" s="22"/>
      <c r="BB72" s="22"/>
      <c r="BC72" s="22"/>
      <c r="BD72" s="22"/>
      <c r="BE72" s="22"/>
      <c r="BF72" s="22"/>
      <c r="BG72" s="22"/>
      <c r="BH72" s="22"/>
      <c r="BI72" s="22"/>
      <c r="BJ72" s="22"/>
      <c r="BK72" s="22"/>
      <c r="BL72" s="22"/>
      <c r="BM72" s="22"/>
      <c r="BN72" s="22"/>
      <c r="BO72" s="22"/>
      <c r="BP72" s="22"/>
      <c r="BQ72" s="22"/>
      <c r="BR72" s="22"/>
      <c r="BS72" s="22"/>
      <c r="BT72" s="22"/>
      <c r="BU72" s="22"/>
      <c r="BV72" s="22"/>
    </row>
    <row r="73" spans="1:74" s="90" customFormat="1" ht="5.25" customHeight="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5"/>
      <c r="AY73" s="5"/>
      <c r="AZ73" s="22"/>
      <c r="BA73" s="22"/>
      <c r="BB73" s="22"/>
      <c r="BC73" s="22"/>
      <c r="BD73" s="22"/>
      <c r="BE73" s="22"/>
      <c r="BF73" s="22"/>
      <c r="BG73" s="22"/>
      <c r="BH73" s="22"/>
      <c r="BI73" s="22"/>
      <c r="BJ73" s="22"/>
      <c r="BK73" s="22"/>
      <c r="BL73" s="22"/>
      <c r="BM73" s="22"/>
      <c r="BN73" s="22"/>
      <c r="BO73" s="22"/>
      <c r="BP73" s="22"/>
      <c r="BQ73" s="22"/>
      <c r="BR73" s="22"/>
      <c r="BS73" s="22"/>
      <c r="BT73" s="22"/>
      <c r="BU73" s="22"/>
      <c r="BV73" s="22"/>
    </row>
    <row r="74" spans="1:74" s="90" customFormat="1" ht="18.75" customHeight="1">
      <c r="B74" s="3"/>
      <c r="C74" s="3"/>
      <c r="D74" s="3"/>
      <c r="E74" s="3"/>
      <c r="F74" s="3"/>
      <c r="G74" s="3"/>
      <c r="H74" s="3"/>
      <c r="I74" s="3"/>
      <c r="J74" s="3"/>
      <c r="K74" s="3"/>
      <c r="L74" s="3"/>
      <c r="M74" s="3"/>
      <c r="N74" s="3"/>
      <c r="O74" s="3"/>
      <c r="P74" s="4"/>
      <c r="Q74" s="4"/>
      <c r="R74" s="4"/>
      <c r="S74" s="4"/>
      <c r="T74" s="4"/>
      <c r="U74" s="4"/>
      <c r="V74" s="4"/>
      <c r="AB74" s="92" t="str">
        <f>MID(記入用紙!$F$34,1,1)</f>
        <v/>
      </c>
      <c r="AC74" s="92" t="str">
        <f>MID(記入用紙!$F$34,2,1)</f>
        <v/>
      </c>
      <c r="AD74" s="92" t="str">
        <f>MID(記入用紙!$F$34,3,1)</f>
        <v/>
      </c>
      <c r="AE74" s="92" t="str">
        <f>MID(記入用紙!$F$34,4,1)</f>
        <v/>
      </c>
      <c r="AF74" s="92" t="str">
        <f>MID(記入用紙!$F$34,5,1)</f>
        <v/>
      </c>
      <c r="AG74" s="92" t="str">
        <f>MID(記入用紙!$F$34,6,1)</f>
        <v/>
      </c>
      <c r="AH74" s="93" t="str">
        <f>MID(記入用紙!$F$34,6,1)</f>
        <v/>
      </c>
      <c r="AI74" s="264" t="str">
        <f>IF(記入用紙!$E$17="","",記入用紙!$E$17)</f>
        <v/>
      </c>
      <c r="AJ74" s="264"/>
      <c r="AK74" s="264"/>
      <c r="AL74" s="264"/>
      <c r="AM74" s="264"/>
      <c r="AN74" s="264"/>
      <c r="AO74" s="264"/>
      <c r="AP74" s="264"/>
      <c r="AQ74" s="264"/>
      <c r="AR74" s="264"/>
      <c r="AS74" s="264"/>
      <c r="AT74" s="264"/>
      <c r="AU74" s="264"/>
      <c r="AV74" s="264"/>
      <c r="AW74" s="3"/>
      <c r="AX74" s="5"/>
      <c r="AY74" s="5"/>
      <c r="AZ74" s="22"/>
      <c r="BA74" s="22"/>
      <c r="BB74" s="22"/>
      <c r="BC74" s="22"/>
      <c r="BD74" s="22"/>
      <c r="BE74" s="22"/>
      <c r="BF74" s="22"/>
      <c r="BG74" s="22"/>
      <c r="BH74" s="22"/>
      <c r="BI74" s="22"/>
      <c r="BJ74" s="22"/>
      <c r="BK74" s="22"/>
      <c r="BL74" s="22"/>
      <c r="BM74" s="22"/>
      <c r="BN74" s="22"/>
      <c r="BO74" s="22"/>
      <c r="BP74" s="22"/>
      <c r="BQ74" s="22"/>
      <c r="BR74" s="22"/>
      <c r="BS74" s="22"/>
      <c r="BT74" s="22"/>
      <c r="BU74" s="22"/>
      <c r="BV74" s="22"/>
    </row>
    <row r="75" spans="1:74" s="90" customFormat="1" ht="8.25" customHeight="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5"/>
      <c r="AY75" s="5"/>
      <c r="AZ75" s="22"/>
      <c r="BA75" s="22"/>
      <c r="BB75" s="22"/>
      <c r="BC75" s="22"/>
      <c r="BD75" s="22"/>
      <c r="BE75" s="22"/>
      <c r="BF75" s="22"/>
      <c r="BG75" s="22"/>
      <c r="BH75" s="22"/>
      <c r="BI75" s="22"/>
      <c r="BJ75" s="22"/>
      <c r="BK75" s="22"/>
      <c r="BL75" s="22"/>
      <c r="BM75" s="22"/>
      <c r="BN75" s="22"/>
      <c r="BO75" s="22"/>
      <c r="BP75" s="22"/>
      <c r="BQ75" s="22"/>
      <c r="BR75" s="22"/>
      <c r="BS75" s="22"/>
      <c r="BT75" s="22"/>
      <c r="BU75" s="22"/>
      <c r="BV75" s="22"/>
    </row>
    <row r="76" spans="1:74" s="90" customFormat="1" ht="15" customHeight="1">
      <c r="B76" s="3"/>
      <c r="C76" s="3"/>
      <c r="D76" s="3"/>
      <c r="E76" s="3"/>
      <c r="F76" s="3"/>
      <c r="G76" s="3"/>
      <c r="H76" s="3"/>
      <c r="I76" s="3"/>
      <c r="J76" s="3"/>
      <c r="K76" s="4"/>
      <c r="L76" s="4"/>
      <c r="M76" s="4"/>
      <c r="N76" s="4"/>
      <c r="O76" s="4"/>
      <c r="P76" s="18"/>
      <c r="Q76" s="18"/>
      <c r="R76" s="18"/>
      <c r="S76" s="18"/>
      <c r="T76" s="18"/>
      <c r="U76" s="18"/>
      <c r="V76" s="18"/>
      <c r="W76" s="18"/>
      <c r="X76" s="18"/>
      <c r="Y76" s="18"/>
      <c r="Z76" s="18"/>
      <c r="AA76" s="18"/>
      <c r="AB76" s="192" t="s">
        <v>76</v>
      </c>
      <c r="AC76" s="192"/>
      <c r="AD76" s="192"/>
      <c r="AE76" s="192"/>
      <c r="AF76" s="192"/>
      <c r="AG76" s="192"/>
      <c r="AH76" s="18"/>
      <c r="AI76" s="94" t="str">
        <f>MID(記入用紙!$E$38,1,1)</f>
        <v/>
      </c>
      <c r="AJ76" s="94" t="str">
        <f>MID(記入用紙!$E$38,2,1)</f>
        <v/>
      </c>
      <c r="AK76" s="94" t="str">
        <f>MID(記入用紙!$E$38,3,1)</f>
        <v/>
      </c>
      <c r="AL76" s="94" t="str">
        <f>MID(記入用紙!$E$38,4,1)</f>
        <v/>
      </c>
      <c r="AM76" s="94" t="str">
        <f>MID(記入用紙!$E$38,5,1)</f>
        <v/>
      </c>
      <c r="AN76" s="94" t="str">
        <f>MID(記入用紙!$E$38,6,1)</f>
        <v/>
      </c>
      <c r="AO76" s="94" t="str">
        <f>MID(記入用紙!$E$38,7,1)</f>
        <v/>
      </c>
      <c r="AP76" s="94" t="str">
        <f>MID(記入用紙!$E$38,8,1)</f>
        <v/>
      </c>
      <c r="AQ76" s="94" t="str">
        <f>MID(記入用紙!$E$38,9,1)</f>
        <v/>
      </c>
      <c r="AR76" s="94" t="str">
        <f>MID(記入用紙!$E$38,10,1)</f>
        <v/>
      </c>
      <c r="AS76" s="94" t="str">
        <f>MID(記入用紙!$E$38,11,1)</f>
        <v/>
      </c>
      <c r="AT76" s="94" t="str">
        <f>MID(記入用紙!$E$38,12,1)</f>
        <v/>
      </c>
      <c r="AU76" s="94" t="str">
        <f>MID(記入用紙!$E$38,13,1)</f>
        <v/>
      </c>
      <c r="AV76" s="94" t="str">
        <f>MID(記入用紙!$E$38,14,1)</f>
        <v/>
      </c>
      <c r="AW76" s="3"/>
      <c r="AX76" s="5"/>
      <c r="AY76" s="5"/>
      <c r="AZ76" s="22"/>
      <c r="BA76" s="22"/>
      <c r="BB76" s="22"/>
      <c r="BC76" s="22"/>
      <c r="BD76" s="22"/>
      <c r="BE76" s="22"/>
      <c r="BF76" s="22"/>
      <c r="BG76" s="22"/>
      <c r="BH76" s="22"/>
      <c r="BI76" s="22"/>
      <c r="BJ76" s="22"/>
      <c r="BK76" s="22"/>
      <c r="BL76" s="22"/>
      <c r="BM76" s="22"/>
      <c r="BN76" s="22"/>
      <c r="BO76" s="22"/>
      <c r="BP76" s="22"/>
      <c r="BQ76" s="22"/>
      <c r="BR76" s="22"/>
      <c r="BS76" s="22"/>
      <c r="BT76" s="22"/>
      <c r="BU76" s="22"/>
      <c r="BV76" s="22"/>
    </row>
    <row r="77" spans="1:74" s="90" customFormat="1" ht="15" customHeight="1">
      <c r="B77" s="3"/>
      <c r="C77" s="3"/>
      <c r="D77" s="3"/>
      <c r="E77" s="3"/>
      <c r="F77" s="3"/>
      <c r="G77" s="3"/>
      <c r="H77" s="3"/>
      <c r="I77" s="3"/>
      <c r="J77" s="3"/>
      <c r="K77" s="4"/>
      <c r="L77" s="4"/>
      <c r="M77" s="4"/>
      <c r="N77" s="4"/>
      <c r="O77" s="4"/>
      <c r="P77" s="192"/>
      <c r="Q77" s="192"/>
      <c r="R77" s="192"/>
      <c r="S77" s="192"/>
      <c r="T77" s="192"/>
      <c r="U77" s="192"/>
      <c r="V77" s="192"/>
      <c r="W77" s="192"/>
      <c r="X77" s="192"/>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3"/>
      <c r="AX77" s="5"/>
      <c r="AY77" s="5"/>
      <c r="AZ77" s="22"/>
      <c r="BA77" s="22"/>
      <c r="BB77" s="22"/>
      <c r="BC77" s="22"/>
      <c r="BD77" s="22"/>
      <c r="BE77" s="22"/>
      <c r="BF77" s="22"/>
      <c r="BG77" s="22"/>
      <c r="BH77" s="22"/>
      <c r="BI77" s="22"/>
      <c r="BJ77" s="22"/>
      <c r="BK77" s="22"/>
      <c r="BL77" s="22"/>
      <c r="BM77" s="22"/>
      <c r="BN77" s="22"/>
      <c r="BO77" s="22"/>
      <c r="BP77" s="22"/>
      <c r="BQ77" s="22"/>
      <c r="BR77" s="22"/>
      <c r="BS77" s="22"/>
      <c r="BT77" s="22"/>
      <c r="BU77" s="22"/>
      <c r="BV77" s="22"/>
    </row>
    <row r="78" spans="1:74" s="90" customFormat="1" ht="4.5" customHeight="1" thickBot="1">
      <c r="B78" s="3"/>
      <c r="C78" s="3"/>
      <c r="D78" s="3"/>
      <c r="E78" s="3"/>
      <c r="F78" s="3"/>
      <c r="G78" s="3"/>
      <c r="H78" s="3"/>
      <c r="I78" s="3"/>
      <c r="J78" s="3"/>
      <c r="K78" s="3"/>
      <c r="L78" s="3"/>
      <c r="M78" s="3"/>
      <c r="N78" s="3"/>
      <c r="O78" s="3"/>
      <c r="P78" s="5"/>
      <c r="Q78" s="5"/>
      <c r="R78" s="5"/>
      <c r="S78" s="5"/>
      <c r="T78" s="5"/>
      <c r="U78" s="5"/>
      <c r="V78" s="5"/>
      <c r="W78" s="5"/>
      <c r="X78" s="5"/>
      <c r="Y78" s="5"/>
      <c r="Z78" s="5"/>
      <c r="AA78" s="5"/>
      <c r="AB78" s="5"/>
      <c r="AC78" s="5"/>
      <c r="AD78" s="5"/>
      <c r="AE78" s="5"/>
      <c r="AF78" s="5"/>
      <c r="AG78" s="5"/>
      <c r="AH78" s="5"/>
      <c r="AI78" s="5"/>
      <c r="AJ78" s="3"/>
      <c r="AK78" s="3"/>
      <c r="AL78" s="14"/>
      <c r="AM78" s="14"/>
      <c r="AN78" s="14"/>
      <c r="AO78" s="14"/>
      <c r="AP78" s="14"/>
      <c r="AQ78" s="14"/>
      <c r="AR78" s="14"/>
      <c r="AS78" s="14"/>
      <c r="AT78" s="14"/>
      <c r="AU78" s="14"/>
      <c r="AV78" s="3"/>
      <c r="AW78" s="3"/>
      <c r="AX78" s="5"/>
      <c r="AY78" s="5"/>
      <c r="AZ78" s="22"/>
      <c r="BA78" s="22"/>
      <c r="BB78" s="22"/>
      <c r="BC78" s="22"/>
      <c r="BD78" s="22"/>
      <c r="BE78" s="22"/>
      <c r="BF78" s="22"/>
      <c r="BG78" s="22"/>
      <c r="BH78" s="22"/>
      <c r="BI78" s="22"/>
      <c r="BJ78" s="22"/>
      <c r="BK78" s="22"/>
      <c r="BL78" s="22"/>
      <c r="BM78" s="22"/>
      <c r="BN78" s="22"/>
      <c r="BO78" s="22"/>
      <c r="BP78" s="22"/>
      <c r="BQ78" s="22"/>
      <c r="BR78" s="22"/>
      <c r="BS78" s="22"/>
      <c r="BT78" s="22"/>
      <c r="BU78" s="22"/>
      <c r="BV78" s="22"/>
    </row>
    <row r="79" spans="1:74" s="90" customFormat="1" ht="15.75" customHeight="1">
      <c r="B79" s="259" t="s">
        <v>27</v>
      </c>
      <c r="C79" s="260"/>
      <c r="D79" s="260"/>
      <c r="E79" s="260"/>
      <c r="F79" s="260"/>
      <c r="G79" s="260"/>
      <c r="H79" s="260"/>
      <c r="I79" s="260"/>
      <c r="J79" s="260"/>
      <c r="K79" s="260"/>
      <c r="L79" s="260"/>
      <c r="M79" s="260"/>
      <c r="N79" s="260"/>
      <c r="O79" s="260"/>
      <c r="P79" s="260"/>
      <c r="Q79" s="260"/>
      <c r="R79" s="260"/>
      <c r="S79" s="260"/>
      <c r="T79" s="260"/>
      <c r="U79" s="260"/>
      <c r="V79" s="260"/>
      <c r="W79" s="260"/>
      <c r="X79" s="261"/>
      <c r="Y79" s="262" t="s">
        <v>16</v>
      </c>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3"/>
      <c r="AW79" s="3"/>
      <c r="AX79" s="5"/>
      <c r="AY79" s="5"/>
      <c r="AZ79" s="22"/>
      <c r="BA79" s="22"/>
      <c r="BB79" s="22"/>
      <c r="BC79" s="22"/>
      <c r="BD79" s="22"/>
      <c r="BE79" s="22"/>
      <c r="BF79" s="22"/>
      <c r="BG79" s="22"/>
      <c r="BH79" s="22"/>
      <c r="BI79" s="22"/>
      <c r="BJ79" s="22"/>
      <c r="BK79" s="22"/>
      <c r="BL79" s="22"/>
      <c r="BM79" s="22"/>
      <c r="BN79" s="22"/>
      <c r="BO79" s="22"/>
      <c r="BP79" s="22"/>
      <c r="BQ79" s="22"/>
      <c r="BR79" s="22"/>
      <c r="BS79" s="22"/>
      <c r="BT79" s="22"/>
      <c r="BU79" s="22"/>
      <c r="BV79" s="22"/>
    </row>
    <row r="80" spans="1:74" s="90" customFormat="1" ht="6.75" customHeight="1">
      <c r="B80" s="29"/>
      <c r="C80" s="8"/>
      <c r="D80" s="8"/>
      <c r="E80" s="8"/>
      <c r="F80" s="8"/>
      <c r="G80" s="8"/>
      <c r="H80" s="8"/>
      <c r="I80" s="8"/>
      <c r="J80" s="8"/>
      <c r="K80" s="8"/>
      <c r="L80" s="8"/>
      <c r="M80" s="8"/>
      <c r="N80" s="8"/>
      <c r="O80" s="8"/>
      <c r="P80" s="8"/>
      <c r="Q80" s="8"/>
      <c r="R80" s="8"/>
      <c r="S80" s="8"/>
      <c r="T80" s="8"/>
      <c r="U80" s="8"/>
      <c r="V80" s="8"/>
      <c r="W80" s="8"/>
      <c r="X80" s="30"/>
      <c r="Y80" s="27"/>
      <c r="Z80" s="8"/>
      <c r="AA80" s="8"/>
      <c r="AB80" s="8"/>
      <c r="AC80" s="8"/>
      <c r="AD80" s="8"/>
      <c r="AE80" s="8"/>
      <c r="AF80" s="8"/>
      <c r="AG80" s="8"/>
      <c r="AH80" s="8"/>
      <c r="AI80" s="8"/>
      <c r="AJ80" s="8"/>
      <c r="AK80" s="8"/>
      <c r="AL80" s="8"/>
      <c r="AM80" s="8"/>
      <c r="AN80" s="8"/>
      <c r="AO80" s="8"/>
      <c r="AP80" s="8"/>
      <c r="AQ80" s="8"/>
      <c r="AR80" s="8"/>
      <c r="AS80" s="8"/>
      <c r="AT80" s="8"/>
      <c r="AU80" s="8"/>
      <c r="AV80" s="28"/>
      <c r="AW80" s="3"/>
      <c r="AX80" s="5"/>
      <c r="AY80" s="5"/>
      <c r="AZ80" s="22"/>
      <c r="BA80" s="22"/>
      <c r="BB80" s="22"/>
      <c r="BC80" s="22"/>
      <c r="BD80" s="22"/>
      <c r="BE80" s="22"/>
      <c r="BF80" s="22"/>
      <c r="BG80" s="22"/>
      <c r="BH80" s="22"/>
      <c r="BI80" s="22"/>
      <c r="BJ80" s="22"/>
      <c r="BK80" s="22"/>
      <c r="BL80" s="22"/>
      <c r="BM80" s="22"/>
      <c r="BN80" s="22"/>
      <c r="BO80" s="22"/>
      <c r="BP80" s="22"/>
      <c r="BQ80" s="22"/>
      <c r="BR80" s="22"/>
      <c r="BS80" s="22"/>
      <c r="BT80" s="22"/>
      <c r="BU80" s="22"/>
      <c r="BV80" s="22"/>
    </row>
    <row r="81" spans="2:74" s="95" customFormat="1" ht="15" customHeight="1">
      <c r="B81" s="35"/>
      <c r="C81" s="153" t="s">
        <v>58</v>
      </c>
      <c r="D81" s="153"/>
      <c r="E81" s="153"/>
      <c r="F81" s="153"/>
      <c r="G81" s="153"/>
      <c r="H81" s="153"/>
      <c r="I81" s="153" t="str">
        <f>IF(記入用紙!$E$16="","",記入用紙!$E$16)</f>
        <v/>
      </c>
      <c r="J81" s="153"/>
      <c r="K81" s="153"/>
      <c r="L81" s="153"/>
      <c r="M81" s="153"/>
      <c r="N81" s="153"/>
      <c r="O81" s="153"/>
      <c r="P81" s="153"/>
      <c r="Q81" s="153"/>
      <c r="R81" s="153"/>
      <c r="S81" s="153"/>
      <c r="T81" s="153"/>
      <c r="U81" s="153"/>
      <c r="V81" s="153"/>
      <c r="W81" s="153"/>
      <c r="X81" s="36"/>
      <c r="Y81" s="18"/>
      <c r="Z81" s="18"/>
      <c r="AA81" s="153" t="s">
        <v>62</v>
      </c>
      <c r="AB81" s="153"/>
      <c r="AC81" s="153"/>
      <c r="AD81" s="153"/>
      <c r="AE81" s="153"/>
      <c r="AF81" s="153"/>
      <c r="AG81" s="164"/>
      <c r="AH81" s="165"/>
      <c r="AI81" s="165"/>
      <c r="AJ81" s="165"/>
      <c r="AK81" s="165"/>
      <c r="AL81" s="165"/>
      <c r="AM81" s="165"/>
      <c r="AN81" s="165"/>
      <c r="AO81" s="165"/>
      <c r="AP81" s="165"/>
      <c r="AQ81" s="165"/>
      <c r="AR81" s="165"/>
      <c r="AS81" s="165"/>
      <c r="AT81" s="165"/>
      <c r="AU81" s="166"/>
      <c r="AV81" s="37"/>
      <c r="AX81" s="96"/>
      <c r="AY81" s="96"/>
      <c r="AZ81" s="97"/>
      <c r="BA81" s="97"/>
      <c r="BB81" s="97"/>
      <c r="BC81" s="97"/>
      <c r="BD81" s="97"/>
      <c r="BE81" s="97"/>
      <c r="BF81" s="97"/>
      <c r="BG81" s="97"/>
      <c r="BH81" s="97"/>
      <c r="BI81" s="97"/>
      <c r="BJ81" s="97"/>
      <c r="BK81" s="97"/>
      <c r="BL81" s="97"/>
      <c r="BM81" s="97"/>
      <c r="BN81" s="97"/>
      <c r="BO81" s="97"/>
      <c r="BP81" s="97"/>
      <c r="BQ81" s="96"/>
      <c r="BR81" s="96"/>
      <c r="BS81" s="96"/>
      <c r="BT81" s="96"/>
      <c r="BU81" s="96"/>
      <c r="BV81" s="96"/>
    </row>
    <row r="82" spans="2:74" s="95" customFormat="1" ht="25.5" customHeight="1">
      <c r="B82" s="35"/>
      <c r="C82" s="153" t="s">
        <v>19</v>
      </c>
      <c r="D82" s="153"/>
      <c r="E82" s="153"/>
      <c r="F82" s="153"/>
      <c r="G82" s="153"/>
      <c r="H82" s="153"/>
      <c r="I82" s="153" t="str">
        <f>IF(記入用紙!$E$17="","",記入用紙!$E$17)</f>
        <v/>
      </c>
      <c r="J82" s="153"/>
      <c r="K82" s="153"/>
      <c r="L82" s="153"/>
      <c r="M82" s="153"/>
      <c r="N82" s="153"/>
      <c r="O82" s="153"/>
      <c r="P82" s="153"/>
      <c r="Q82" s="153"/>
      <c r="R82" s="153"/>
      <c r="S82" s="153"/>
      <c r="T82" s="153"/>
      <c r="U82" s="153"/>
      <c r="V82" s="153"/>
      <c r="W82" s="153"/>
      <c r="X82" s="36"/>
      <c r="Y82" s="18"/>
      <c r="Z82" s="18"/>
      <c r="AA82" s="153" t="s">
        <v>19</v>
      </c>
      <c r="AB82" s="153"/>
      <c r="AC82" s="153"/>
      <c r="AD82" s="153"/>
      <c r="AE82" s="153"/>
      <c r="AF82" s="153"/>
      <c r="AG82" s="153"/>
      <c r="AH82" s="153"/>
      <c r="AI82" s="153"/>
      <c r="AJ82" s="153"/>
      <c r="AK82" s="153"/>
      <c r="AL82" s="153"/>
      <c r="AM82" s="153"/>
      <c r="AN82" s="153"/>
      <c r="AO82" s="153"/>
      <c r="AP82" s="153"/>
      <c r="AQ82" s="153"/>
      <c r="AR82" s="153"/>
      <c r="AS82" s="153"/>
      <c r="AT82" s="153"/>
      <c r="AU82" s="153"/>
      <c r="AV82" s="37"/>
      <c r="AX82" s="96"/>
      <c r="AY82" s="96"/>
      <c r="AZ82" s="97"/>
      <c r="BA82" s="97"/>
      <c r="BB82" s="97"/>
      <c r="BC82" s="97"/>
      <c r="BD82" s="97"/>
      <c r="BE82" s="97"/>
      <c r="BF82" s="97"/>
      <c r="BG82" s="97"/>
      <c r="BH82" s="97"/>
      <c r="BI82" s="97"/>
      <c r="BJ82" s="97"/>
      <c r="BK82" s="97"/>
      <c r="BL82" s="97"/>
      <c r="BM82" s="97"/>
      <c r="BN82" s="97"/>
      <c r="BO82" s="97"/>
      <c r="BP82" s="97"/>
      <c r="BQ82" s="96"/>
      <c r="BR82" s="96"/>
      <c r="BS82" s="96"/>
      <c r="BT82" s="96"/>
      <c r="BU82" s="96"/>
      <c r="BV82" s="96"/>
    </row>
    <row r="83" spans="2:74" s="95" customFormat="1" ht="3.75" customHeight="1">
      <c r="B83" s="35"/>
      <c r="C83" s="18"/>
      <c r="D83" s="18"/>
      <c r="E83" s="18"/>
      <c r="F83" s="18"/>
      <c r="G83" s="18"/>
      <c r="H83" s="18"/>
      <c r="I83" s="18"/>
      <c r="J83" s="18"/>
      <c r="K83" s="18"/>
      <c r="L83" s="18"/>
      <c r="M83" s="18"/>
      <c r="N83" s="18"/>
      <c r="O83" s="18"/>
      <c r="P83" s="18"/>
      <c r="Q83" s="18"/>
      <c r="R83" s="18"/>
      <c r="S83" s="18"/>
      <c r="T83" s="18"/>
      <c r="U83" s="18"/>
      <c r="V83" s="18"/>
      <c r="W83" s="18"/>
      <c r="X83" s="36"/>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37"/>
      <c r="AX83" s="96"/>
      <c r="AY83" s="96"/>
      <c r="AZ83" s="97"/>
      <c r="BA83" s="97"/>
      <c r="BB83" s="97"/>
      <c r="BC83" s="97"/>
      <c r="BD83" s="97"/>
      <c r="BE83" s="97"/>
      <c r="BF83" s="97"/>
      <c r="BG83" s="97"/>
      <c r="BH83" s="97"/>
      <c r="BI83" s="97"/>
      <c r="BJ83" s="97"/>
      <c r="BK83" s="97"/>
      <c r="BL83" s="97"/>
      <c r="BM83" s="97"/>
      <c r="BN83" s="97"/>
      <c r="BO83" s="97"/>
      <c r="BP83" s="97"/>
      <c r="BQ83" s="96"/>
      <c r="BR83" s="96"/>
      <c r="BS83" s="96"/>
      <c r="BT83" s="96"/>
      <c r="BU83" s="96"/>
      <c r="BV83" s="96"/>
    </row>
    <row r="84" spans="2:74" s="95" customFormat="1" ht="15" customHeight="1">
      <c r="B84" s="35"/>
      <c r="C84" s="153" t="s">
        <v>58</v>
      </c>
      <c r="D84" s="153"/>
      <c r="E84" s="153"/>
      <c r="F84" s="153"/>
      <c r="G84" s="153"/>
      <c r="H84" s="153"/>
      <c r="I84" s="153" t="str">
        <f>IF(記入用紙!$E$19="","",記入用紙!$E$19)</f>
        <v/>
      </c>
      <c r="J84" s="153"/>
      <c r="K84" s="153"/>
      <c r="L84" s="153"/>
      <c r="M84" s="153"/>
      <c r="N84" s="153"/>
      <c r="O84" s="153"/>
      <c r="P84" s="153"/>
      <c r="Q84" s="153"/>
      <c r="R84" s="153"/>
      <c r="S84" s="153"/>
      <c r="T84" s="153"/>
      <c r="U84" s="153"/>
      <c r="V84" s="153"/>
      <c r="W84" s="153"/>
      <c r="X84" s="36"/>
      <c r="Y84" s="18"/>
      <c r="Z84" s="18"/>
      <c r="AA84" s="153" t="s">
        <v>62</v>
      </c>
      <c r="AB84" s="153"/>
      <c r="AC84" s="153"/>
      <c r="AD84" s="153"/>
      <c r="AE84" s="153"/>
      <c r="AF84" s="153"/>
      <c r="AG84" s="153"/>
      <c r="AH84" s="153"/>
      <c r="AI84" s="153"/>
      <c r="AJ84" s="153"/>
      <c r="AK84" s="153"/>
      <c r="AL84" s="153"/>
      <c r="AM84" s="153"/>
      <c r="AN84" s="153"/>
      <c r="AO84" s="153"/>
      <c r="AP84" s="153"/>
      <c r="AQ84" s="153"/>
      <c r="AR84" s="153"/>
      <c r="AS84" s="153"/>
      <c r="AT84" s="153"/>
      <c r="AU84" s="153"/>
      <c r="AV84" s="37"/>
      <c r="AX84" s="96"/>
      <c r="AY84" s="96"/>
      <c r="AZ84" s="97"/>
      <c r="BA84" s="97"/>
      <c r="BB84" s="97"/>
      <c r="BC84" s="97"/>
      <c r="BD84" s="97"/>
      <c r="BE84" s="97"/>
      <c r="BF84" s="97"/>
      <c r="BG84" s="97"/>
      <c r="BH84" s="97"/>
      <c r="BI84" s="97"/>
      <c r="BJ84" s="97"/>
      <c r="BK84" s="97"/>
      <c r="BL84" s="97"/>
      <c r="BM84" s="97"/>
      <c r="BN84" s="97"/>
      <c r="BO84" s="97"/>
      <c r="BP84" s="97"/>
      <c r="BQ84" s="96"/>
      <c r="BR84" s="96"/>
      <c r="BS84" s="96"/>
      <c r="BT84" s="96"/>
      <c r="BU84" s="96"/>
      <c r="BV84" s="96"/>
    </row>
    <row r="85" spans="2:74" s="95" customFormat="1" ht="15" customHeight="1">
      <c r="B85" s="35"/>
      <c r="C85" s="238" t="s">
        <v>20</v>
      </c>
      <c r="D85" s="192"/>
      <c r="E85" s="192"/>
      <c r="F85" s="192"/>
      <c r="G85" s="192"/>
      <c r="H85" s="239"/>
      <c r="I85" s="72" t="s">
        <v>31</v>
      </c>
      <c r="J85" s="243" t="str">
        <f>IF(記入用紙!$E$18="","",記入用紙!$E$18)</f>
        <v/>
      </c>
      <c r="K85" s="243"/>
      <c r="L85" s="243"/>
      <c r="M85" s="243"/>
      <c r="N85" s="243"/>
      <c r="O85" s="243"/>
      <c r="P85" s="243"/>
      <c r="Q85" s="243"/>
      <c r="R85" s="243"/>
      <c r="S85" s="243"/>
      <c r="T85" s="243"/>
      <c r="U85" s="243"/>
      <c r="V85" s="243"/>
      <c r="W85" s="244"/>
      <c r="X85" s="36"/>
      <c r="Y85" s="18"/>
      <c r="Z85" s="18"/>
      <c r="AA85" s="238" t="s">
        <v>20</v>
      </c>
      <c r="AB85" s="192"/>
      <c r="AC85" s="192"/>
      <c r="AD85" s="192"/>
      <c r="AE85" s="192"/>
      <c r="AF85" s="239"/>
      <c r="AG85" s="72" t="s">
        <v>31</v>
      </c>
      <c r="AH85" s="243"/>
      <c r="AI85" s="243"/>
      <c r="AJ85" s="243"/>
      <c r="AK85" s="243"/>
      <c r="AL85" s="243"/>
      <c r="AM85" s="243"/>
      <c r="AN85" s="243"/>
      <c r="AO85" s="243"/>
      <c r="AP85" s="243"/>
      <c r="AQ85" s="243"/>
      <c r="AR85" s="243"/>
      <c r="AS85" s="243"/>
      <c r="AT85" s="243"/>
      <c r="AU85" s="244"/>
      <c r="AV85" s="37"/>
      <c r="AX85" s="96"/>
      <c r="AY85" s="96"/>
      <c r="AZ85" s="97"/>
      <c r="BA85" s="97"/>
      <c r="BB85" s="97"/>
      <c r="BC85" s="97"/>
      <c r="BD85" s="97"/>
      <c r="BE85" s="97"/>
      <c r="BF85" s="97"/>
      <c r="BG85" s="97"/>
      <c r="BH85" s="97"/>
      <c r="BI85" s="97"/>
      <c r="BJ85" s="97"/>
      <c r="BK85" s="97"/>
      <c r="BL85" s="97"/>
      <c r="BM85" s="97"/>
      <c r="BN85" s="97"/>
      <c r="BO85" s="97"/>
      <c r="BP85" s="97"/>
      <c r="BQ85" s="96"/>
      <c r="BR85" s="96"/>
      <c r="BS85" s="96"/>
      <c r="BT85" s="96"/>
      <c r="BU85" s="96"/>
      <c r="BV85" s="96"/>
    </row>
    <row r="86" spans="2:74" s="95" customFormat="1" ht="21.95" customHeight="1">
      <c r="B86" s="35"/>
      <c r="C86" s="240"/>
      <c r="D86" s="241"/>
      <c r="E86" s="241"/>
      <c r="F86" s="241"/>
      <c r="G86" s="241"/>
      <c r="H86" s="242"/>
      <c r="I86" s="193" t="str">
        <f>IF(記入用紙!$E$20="","",記入用紙!$E$20)</f>
        <v/>
      </c>
      <c r="J86" s="193"/>
      <c r="K86" s="193"/>
      <c r="L86" s="193"/>
      <c r="M86" s="193"/>
      <c r="N86" s="193"/>
      <c r="O86" s="193"/>
      <c r="P86" s="193"/>
      <c r="Q86" s="193"/>
      <c r="R86" s="193"/>
      <c r="S86" s="193"/>
      <c r="T86" s="193"/>
      <c r="U86" s="193"/>
      <c r="V86" s="193"/>
      <c r="W86" s="193"/>
      <c r="X86" s="36"/>
      <c r="Y86" s="18"/>
      <c r="Z86" s="18"/>
      <c r="AA86" s="240"/>
      <c r="AB86" s="241"/>
      <c r="AC86" s="241"/>
      <c r="AD86" s="241"/>
      <c r="AE86" s="241"/>
      <c r="AF86" s="242"/>
      <c r="AG86" s="193"/>
      <c r="AH86" s="193"/>
      <c r="AI86" s="193"/>
      <c r="AJ86" s="193"/>
      <c r="AK86" s="193"/>
      <c r="AL86" s="193"/>
      <c r="AM86" s="193"/>
      <c r="AN86" s="193"/>
      <c r="AO86" s="193"/>
      <c r="AP86" s="193"/>
      <c r="AQ86" s="193"/>
      <c r="AR86" s="193"/>
      <c r="AS86" s="193"/>
      <c r="AT86" s="193"/>
      <c r="AU86" s="193"/>
      <c r="AV86" s="37"/>
      <c r="AX86" s="96"/>
      <c r="AY86" s="96"/>
      <c r="AZ86" s="97"/>
      <c r="BA86" s="97"/>
      <c r="BB86" s="97"/>
      <c r="BC86" s="97"/>
      <c r="BD86" s="97"/>
      <c r="BE86" s="97"/>
      <c r="BF86" s="97"/>
      <c r="BG86" s="97"/>
      <c r="BH86" s="97"/>
      <c r="BI86" s="97"/>
      <c r="BJ86" s="97"/>
      <c r="BK86" s="97"/>
      <c r="BL86" s="97"/>
      <c r="BM86" s="97"/>
      <c r="BN86" s="97"/>
      <c r="BO86" s="97"/>
      <c r="BP86" s="97"/>
      <c r="BQ86" s="96"/>
      <c r="BR86" s="96"/>
      <c r="BS86" s="96"/>
      <c r="BT86" s="96"/>
      <c r="BU86" s="96"/>
      <c r="BV86" s="96"/>
    </row>
    <row r="87" spans="2:74" s="95" customFormat="1" ht="3.75" customHeight="1">
      <c r="B87" s="35"/>
      <c r="C87" s="18"/>
      <c r="D87" s="18"/>
      <c r="E87" s="18"/>
      <c r="F87" s="18"/>
      <c r="G87" s="18"/>
      <c r="H87" s="18"/>
      <c r="I87" s="18"/>
      <c r="J87" s="18"/>
      <c r="K87" s="18"/>
      <c r="L87" s="18"/>
      <c r="M87" s="18"/>
      <c r="N87" s="18"/>
      <c r="O87" s="18"/>
      <c r="P87" s="18"/>
      <c r="Q87" s="18"/>
      <c r="R87" s="18"/>
      <c r="S87" s="18"/>
      <c r="T87" s="18"/>
      <c r="U87" s="18"/>
      <c r="V87" s="18"/>
      <c r="W87" s="18"/>
      <c r="X87" s="36"/>
      <c r="Y87" s="38"/>
      <c r="Z87" s="18"/>
      <c r="AA87" s="18"/>
      <c r="AB87" s="18"/>
      <c r="AC87" s="18"/>
      <c r="AD87" s="18"/>
      <c r="AE87" s="18"/>
      <c r="AF87" s="18"/>
      <c r="AG87" s="18"/>
      <c r="AH87" s="18"/>
      <c r="AI87" s="18"/>
      <c r="AJ87" s="18"/>
      <c r="AK87" s="18"/>
      <c r="AL87" s="18"/>
      <c r="AM87" s="18"/>
      <c r="AN87" s="18"/>
      <c r="AO87" s="18"/>
      <c r="AP87" s="18"/>
      <c r="AQ87" s="18"/>
      <c r="AR87" s="18"/>
      <c r="AS87" s="18"/>
      <c r="AT87" s="18"/>
      <c r="AU87" s="18"/>
      <c r="AV87" s="37"/>
      <c r="AX87" s="96"/>
      <c r="AY87" s="96"/>
      <c r="AZ87" s="97"/>
      <c r="BA87" s="97"/>
      <c r="BB87" s="97"/>
      <c r="BC87" s="97"/>
      <c r="BD87" s="97"/>
      <c r="BE87" s="97"/>
      <c r="BF87" s="97"/>
      <c r="BG87" s="97"/>
      <c r="BH87" s="97"/>
      <c r="BI87" s="97"/>
      <c r="BJ87" s="97"/>
      <c r="BK87" s="97"/>
      <c r="BL87" s="97"/>
      <c r="BM87" s="97"/>
      <c r="BN87" s="97"/>
      <c r="BO87" s="97"/>
      <c r="BP87" s="97"/>
      <c r="BQ87" s="96"/>
      <c r="BR87" s="96"/>
      <c r="BS87" s="96"/>
      <c r="BT87" s="96"/>
      <c r="BU87" s="96"/>
      <c r="BV87" s="96"/>
    </row>
    <row r="88" spans="2:74" s="95" customFormat="1" ht="15" customHeight="1">
      <c r="B88" s="35"/>
      <c r="C88" s="153" t="s">
        <v>58</v>
      </c>
      <c r="D88" s="153"/>
      <c r="E88" s="153"/>
      <c r="F88" s="153"/>
      <c r="G88" s="153"/>
      <c r="H88" s="153"/>
      <c r="I88" s="153" t="str">
        <f>IF(記入用紙!$E$21="","",記入用紙!$E$21)</f>
        <v/>
      </c>
      <c r="J88" s="153"/>
      <c r="K88" s="153"/>
      <c r="L88" s="153"/>
      <c r="M88" s="153"/>
      <c r="N88" s="153"/>
      <c r="O88" s="153"/>
      <c r="P88" s="153"/>
      <c r="Q88" s="153"/>
      <c r="R88" s="153"/>
      <c r="S88" s="153"/>
      <c r="T88" s="153"/>
      <c r="U88" s="153"/>
      <c r="V88" s="153"/>
      <c r="W88" s="153"/>
      <c r="X88" s="36"/>
      <c r="Y88" s="18"/>
      <c r="Z88" s="18"/>
      <c r="AA88" s="153" t="s">
        <v>62</v>
      </c>
      <c r="AB88" s="153"/>
      <c r="AC88" s="153"/>
      <c r="AD88" s="153"/>
      <c r="AE88" s="153"/>
      <c r="AF88" s="153"/>
      <c r="AG88" s="153"/>
      <c r="AH88" s="153"/>
      <c r="AI88" s="153"/>
      <c r="AJ88" s="153"/>
      <c r="AK88" s="153"/>
      <c r="AL88" s="153"/>
      <c r="AM88" s="153"/>
      <c r="AN88" s="153"/>
      <c r="AO88" s="153"/>
      <c r="AP88" s="153"/>
      <c r="AQ88" s="153"/>
      <c r="AR88" s="153"/>
      <c r="AS88" s="153"/>
      <c r="AT88" s="153"/>
      <c r="AU88" s="153"/>
      <c r="AV88" s="37"/>
      <c r="AX88" s="96"/>
      <c r="AY88" s="96"/>
      <c r="AZ88" s="97"/>
      <c r="BA88" s="97"/>
      <c r="BB88" s="97"/>
      <c r="BC88" s="97"/>
      <c r="BD88" s="97"/>
      <c r="BE88" s="97"/>
      <c r="BF88" s="97"/>
      <c r="BG88" s="97"/>
      <c r="BH88" s="97"/>
      <c r="BI88" s="97"/>
      <c r="BJ88" s="97"/>
      <c r="BK88" s="97"/>
      <c r="BL88" s="97"/>
      <c r="BM88" s="97"/>
      <c r="BN88" s="97"/>
      <c r="BO88" s="97"/>
      <c r="BP88" s="97"/>
      <c r="BQ88" s="96"/>
      <c r="BR88" s="96"/>
      <c r="BS88" s="96"/>
      <c r="BT88" s="96"/>
      <c r="BU88" s="96"/>
      <c r="BV88" s="96"/>
    </row>
    <row r="89" spans="2:74" s="95" customFormat="1" ht="25.5" customHeight="1">
      <c r="B89" s="35"/>
      <c r="C89" s="153" t="s">
        <v>21</v>
      </c>
      <c r="D89" s="153"/>
      <c r="E89" s="153"/>
      <c r="F89" s="153"/>
      <c r="G89" s="153"/>
      <c r="H89" s="153"/>
      <c r="I89" s="153" t="str">
        <f>IF(記入用紙!$E$22="","",記入用紙!$E$22)</f>
        <v/>
      </c>
      <c r="J89" s="153"/>
      <c r="K89" s="153"/>
      <c r="L89" s="153"/>
      <c r="M89" s="153"/>
      <c r="N89" s="153"/>
      <c r="O89" s="153"/>
      <c r="P89" s="153"/>
      <c r="Q89" s="153"/>
      <c r="R89" s="153"/>
      <c r="S89" s="153"/>
      <c r="T89" s="153"/>
      <c r="U89" s="153"/>
      <c r="V89" s="153"/>
      <c r="W89" s="153"/>
      <c r="X89" s="36"/>
      <c r="Y89" s="18"/>
      <c r="Z89" s="18"/>
      <c r="AA89" s="153" t="s">
        <v>21</v>
      </c>
      <c r="AB89" s="153"/>
      <c r="AC89" s="153"/>
      <c r="AD89" s="153"/>
      <c r="AE89" s="153"/>
      <c r="AF89" s="153"/>
      <c r="AG89" s="153"/>
      <c r="AH89" s="153"/>
      <c r="AI89" s="153"/>
      <c r="AJ89" s="153"/>
      <c r="AK89" s="153"/>
      <c r="AL89" s="153"/>
      <c r="AM89" s="153"/>
      <c r="AN89" s="153"/>
      <c r="AO89" s="153"/>
      <c r="AP89" s="153"/>
      <c r="AQ89" s="153"/>
      <c r="AR89" s="153"/>
      <c r="AS89" s="153"/>
      <c r="AT89" s="153"/>
      <c r="AU89" s="153"/>
      <c r="AV89" s="37"/>
      <c r="AX89" s="96"/>
      <c r="AY89" s="96"/>
      <c r="AZ89" s="97"/>
      <c r="BA89" s="97"/>
      <c r="BB89" s="97"/>
      <c r="BC89" s="97"/>
      <c r="BD89" s="97"/>
      <c r="BE89" s="97"/>
      <c r="BF89" s="97"/>
      <c r="BG89" s="97"/>
      <c r="BH89" s="97"/>
      <c r="BI89" s="97"/>
      <c r="BJ89" s="97"/>
      <c r="BK89" s="97"/>
      <c r="BL89" s="97"/>
      <c r="BM89" s="97"/>
      <c r="BN89" s="97"/>
      <c r="BO89" s="97"/>
      <c r="BP89" s="97"/>
      <c r="BQ89" s="96"/>
      <c r="BR89" s="96"/>
      <c r="BS89" s="96"/>
      <c r="BT89" s="96"/>
      <c r="BU89" s="96"/>
      <c r="BV89" s="96"/>
    </row>
    <row r="90" spans="2:74" s="95" customFormat="1" ht="3.75" customHeight="1">
      <c r="B90" s="35"/>
      <c r="C90" s="18"/>
      <c r="D90" s="18"/>
      <c r="E90" s="18"/>
      <c r="F90" s="18"/>
      <c r="G90" s="18"/>
      <c r="H90" s="18"/>
      <c r="I90" s="18"/>
      <c r="J90" s="18"/>
      <c r="K90" s="18"/>
      <c r="L90" s="18"/>
      <c r="M90" s="18"/>
      <c r="N90" s="18"/>
      <c r="O90" s="18"/>
      <c r="P90" s="18"/>
      <c r="Q90" s="18"/>
      <c r="R90" s="18"/>
      <c r="S90" s="18"/>
      <c r="T90" s="18"/>
      <c r="U90" s="18"/>
      <c r="V90" s="18"/>
      <c r="W90" s="18"/>
      <c r="X90" s="36"/>
      <c r="Y90" s="38"/>
      <c r="Z90" s="18"/>
      <c r="AA90" s="18"/>
      <c r="AB90" s="18"/>
      <c r="AC90" s="18"/>
      <c r="AD90" s="18"/>
      <c r="AE90" s="18"/>
      <c r="AF90" s="18"/>
      <c r="AG90" s="18"/>
      <c r="AH90" s="18"/>
      <c r="AI90" s="18"/>
      <c r="AJ90" s="18"/>
      <c r="AK90" s="18"/>
      <c r="AL90" s="18"/>
      <c r="AM90" s="18"/>
      <c r="AN90" s="18"/>
      <c r="AO90" s="18"/>
      <c r="AP90" s="18"/>
      <c r="AQ90" s="18"/>
      <c r="AR90" s="18"/>
      <c r="AS90" s="18"/>
      <c r="AT90" s="18"/>
      <c r="AU90" s="18"/>
      <c r="AV90" s="37"/>
      <c r="AX90" s="96"/>
      <c r="AY90" s="96"/>
      <c r="AZ90" s="97"/>
      <c r="BA90" s="97"/>
      <c r="BB90" s="97"/>
      <c r="BC90" s="97"/>
      <c r="BD90" s="97"/>
      <c r="BE90" s="97"/>
      <c r="BF90" s="97"/>
      <c r="BG90" s="97"/>
      <c r="BH90" s="97"/>
      <c r="BI90" s="97"/>
      <c r="BJ90" s="97"/>
      <c r="BK90" s="97"/>
      <c r="BL90" s="97"/>
      <c r="BM90" s="97"/>
      <c r="BN90" s="97"/>
      <c r="BO90" s="97"/>
      <c r="BP90" s="97"/>
      <c r="BQ90" s="96"/>
      <c r="BR90" s="96"/>
      <c r="BS90" s="96"/>
      <c r="BT90" s="96"/>
      <c r="BU90" s="96"/>
      <c r="BV90" s="96"/>
    </row>
    <row r="91" spans="2:74" s="95" customFormat="1" ht="20.100000000000001" customHeight="1">
      <c r="B91" s="35"/>
      <c r="C91" s="153" t="s">
        <v>13</v>
      </c>
      <c r="D91" s="153"/>
      <c r="E91" s="153"/>
      <c r="F91" s="153"/>
      <c r="G91" s="153"/>
      <c r="H91" s="153"/>
      <c r="I91" s="153" t="str">
        <f>IF(記入用紙!$E$23="","",記入用紙!$E$23)</f>
        <v/>
      </c>
      <c r="J91" s="153"/>
      <c r="K91" s="153"/>
      <c r="L91" s="153"/>
      <c r="M91" s="153"/>
      <c r="N91" s="153"/>
      <c r="O91" s="153"/>
      <c r="P91" s="153"/>
      <c r="Q91" s="153"/>
      <c r="R91" s="153"/>
      <c r="S91" s="153"/>
      <c r="T91" s="153"/>
      <c r="U91" s="153"/>
      <c r="V91" s="153"/>
      <c r="W91" s="153"/>
      <c r="X91" s="36"/>
      <c r="Y91" s="18"/>
      <c r="Z91" s="18"/>
      <c r="AA91" s="153" t="s">
        <v>13</v>
      </c>
      <c r="AB91" s="153"/>
      <c r="AC91" s="153"/>
      <c r="AD91" s="153"/>
      <c r="AE91" s="153"/>
      <c r="AF91" s="153"/>
      <c r="AG91" s="153"/>
      <c r="AH91" s="153"/>
      <c r="AI91" s="153"/>
      <c r="AJ91" s="153"/>
      <c r="AK91" s="153"/>
      <c r="AL91" s="153"/>
      <c r="AM91" s="153"/>
      <c r="AN91" s="153"/>
      <c r="AO91" s="153"/>
      <c r="AP91" s="153"/>
      <c r="AQ91" s="153"/>
      <c r="AR91" s="153"/>
      <c r="AS91" s="153"/>
      <c r="AT91" s="153"/>
      <c r="AU91" s="153"/>
      <c r="AV91" s="37"/>
      <c r="AX91" s="96"/>
      <c r="AY91" s="96"/>
      <c r="AZ91" s="97"/>
      <c r="BA91" s="97"/>
      <c r="BB91" s="97"/>
      <c r="BC91" s="97"/>
      <c r="BD91" s="97"/>
      <c r="BE91" s="97"/>
      <c r="BF91" s="97"/>
      <c r="BG91" s="97"/>
      <c r="BH91" s="97"/>
      <c r="BI91" s="97"/>
      <c r="BJ91" s="97"/>
      <c r="BK91" s="97"/>
      <c r="BL91" s="97"/>
      <c r="BM91" s="97"/>
      <c r="BN91" s="97"/>
      <c r="BO91" s="97"/>
      <c r="BP91" s="97"/>
      <c r="BQ91" s="96"/>
      <c r="BR91" s="96"/>
      <c r="BS91" s="96"/>
      <c r="BT91" s="96"/>
      <c r="BU91" s="96"/>
      <c r="BV91" s="96"/>
    </row>
    <row r="92" spans="2:74" s="95" customFormat="1" ht="3.75" customHeight="1">
      <c r="B92" s="35"/>
      <c r="C92" s="18"/>
      <c r="D92" s="18"/>
      <c r="E92" s="18"/>
      <c r="F92" s="18"/>
      <c r="G92" s="18"/>
      <c r="H92" s="18"/>
      <c r="I92" s="18"/>
      <c r="J92" s="18"/>
      <c r="K92" s="18"/>
      <c r="L92" s="18"/>
      <c r="M92" s="18"/>
      <c r="N92" s="18"/>
      <c r="O92" s="18"/>
      <c r="P92" s="18"/>
      <c r="Q92" s="18"/>
      <c r="R92" s="18"/>
      <c r="S92" s="18"/>
      <c r="T92" s="18"/>
      <c r="U92" s="18"/>
      <c r="V92" s="18"/>
      <c r="W92" s="18"/>
      <c r="X92" s="36"/>
      <c r="Y92" s="38"/>
      <c r="Z92" s="18"/>
      <c r="AA92" s="18"/>
      <c r="AB92" s="18"/>
      <c r="AC92" s="18"/>
      <c r="AD92" s="18"/>
      <c r="AE92" s="18"/>
      <c r="AF92" s="18"/>
      <c r="AG92" s="18"/>
      <c r="AH92" s="18"/>
      <c r="AI92" s="18"/>
      <c r="AJ92" s="18"/>
      <c r="AK92" s="18"/>
      <c r="AL92" s="18"/>
      <c r="AM92" s="18"/>
      <c r="AN92" s="18"/>
      <c r="AO92" s="18"/>
      <c r="AP92" s="18"/>
      <c r="AQ92" s="18"/>
      <c r="AR92" s="18"/>
      <c r="AS92" s="18"/>
      <c r="AT92" s="18"/>
      <c r="AU92" s="18"/>
      <c r="AV92" s="37"/>
      <c r="AX92" s="96"/>
      <c r="AY92" s="96"/>
      <c r="AZ92" s="97"/>
      <c r="BA92" s="97"/>
      <c r="BB92" s="97"/>
      <c r="BC92" s="97"/>
      <c r="BD92" s="97"/>
      <c r="BE92" s="97"/>
      <c r="BF92" s="97"/>
      <c r="BG92" s="97"/>
      <c r="BH92" s="97"/>
      <c r="BI92" s="97"/>
      <c r="BJ92" s="97"/>
      <c r="BK92" s="97"/>
      <c r="BL92" s="97"/>
      <c r="BM92" s="97"/>
      <c r="BN92" s="97"/>
      <c r="BO92" s="97"/>
      <c r="BP92" s="97"/>
      <c r="BQ92" s="96"/>
      <c r="BR92" s="96"/>
      <c r="BS92" s="96"/>
      <c r="BT92" s="96"/>
      <c r="BU92" s="96"/>
      <c r="BV92" s="96"/>
    </row>
    <row r="93" spans="2:74" s="95" customFormat="1" ht="20.100000000000001" customHeight="1">
      <c r="B93" s="35"/>
      <c r="C93" s="153" t="s">
        <v>22</v>
      </c>
      <c r="D93" s="153"/>
      <c r="E93" s="153"/>
      <c r="F93" s="153"/>
      <c r="G93" s="153"/>
      <c r="H93" s="153"/>
      <c r="I93" s="153" t="str">
        <f>IF(記入用紙!$E$24="","",記入用紙!$E$24)</f>
        <v/>
      </c>
      <c r="J93" s="153"/>
      <c r="K93" s="153"/>
      <c r="L93" s="153"/>
      <c r="M93" s="153"/>
      <c r="N93" s="153"/>
      <c r="O93" s="153"/>
      <c r="P93" s="153"/>
      <c r="Q93" s="153"/>
      <c r="R93" s="153"/>
      <c r="S93" s="153"/>
      <c r="T93" s="153"/>
      <c r="U93" s="153"/>
      <c r="V93" s="153"/>
      <c r="W93" s="153"/>
      <c r="X93" s="36"/>
      <c r="Y93" s="18"/>
      <c r="Z93" s="18"/>
      <c r="AA93" s="153" t="s">
        <v>22</v>
      </c>
      <c r="AB93" s="153"/>
      <c r="AC93" s="153"/>
      <c r="AD93" s="153"/>
      <c r="AE93" s="153"/>
      <c r="AF93" s="153"/>
      <c r="AG93" s="153"/>
      <c r="AH93" s="153"/>
      <c r="AI93" s="153"/>
      <c r="AJ93" s="153"/>
      <c r="AK93" s="153"/>
      <c r="AL93" s="153"/>
      <c r="AM93" s="153"/>
      <c r="AN93" s="153"/>
      <c r="AO93" s="153"/>
      <c r="AP93" s="153"/>
      <c r="AQ93" s="153"/>
      <c r="AR93" s="153"/>
      <c r="AS93" s="153"/>
      <c r="AT93" s="153"/>
      <c r="AU93" s="153"/>
      <c r="AV93" s="37"/>
      <c r="AX93" s="96"/>
      <c r="AY93" s="96"/>
      <c r="AZ93" s="97"/>
      <c r="BA93" s="97"/>
      <c r="BB93" s="97"/>
      <c r="BC93" s="97"/>
      <c r="BD93" s="97"/>
      <c r="BE93" s="97"/>
      <c r="BF93" s="97"/>
      <c r="BG93" s="97"/>
      <c r="BH93" s="97"/>
      <c r="BI93" s="97"/>
      <c r="BJ93" s="97"/>
      <c r="BK93" s="97"/>
      <c r="BL93" s="97"/>
      <c r="BM93" s="97"/>
      <c r="BN93" s="97"/>
      <c r="BO93" s="97"/>
      <c r="BP93" s="97"/>
      <c r="BQ93" s="96"/>
      <c r="BR93" s="96"/>
      <c r="BS93" s="96"/>
      <c r="BT93" s="96"/>
      <c r="BU93" s="96"/>
      <c r="BV93" s="96"/>
    </row>
    <row r="94" spans="2:74" s="95" customFormat="1" ht="3.75" customHeight="1">
      <c r="B94" s="35"/>
      <c r="C94" s="18"/>
      <c r="D94" s="18"/>
      <c r="E94" s="18"/>
      <c r="F94" s="18"/>
      <c r="G94" s="18"/>
      <c r="H94" s="18"/>
      <c r="I94" s="18"/>
      <c r="J94" s="18"/>
      <c r="K94" s="18"/>
      <c r="L94" s="18"/>
      <c r="M94" s="18"/>
      <c r="N94" s="18"/>
      <c r="O94" s="18"/>
      <c r="P94" s="18"/>
      <c r="Q94" s="18"/>
      <c r="R94" s="18"/>
      <c r="S94" s="18"/>
      <c r="T94" s="18"/>
      <c r="U94" s="18"/>
      <c r="V94" s="18"/>
      <c r="W94" s="18"/>
      <c r="X94" s="36"/>
      <c r="Y94" s="38"/>
      <c r="Z94" s="18"/>
      <c r="AA94" s="18"/>
      <c r="AB94" s="18"/>
      <c r="AC94" s="18"/>
      <c r="AD94" s="18"/>
      <c r="AE94" s="18"/>
      <c r="AF94" s="18"/>
      <c r="AG94" s="18"/>
      <c r="AH94" s="18"/>
      <c r="AI94" s="18"/>
      <c r="AJ94" s="18"/>
      <c r="AK94" s="18"/>
      <c r="AL94" s="18"/>
      <c r="AM94" s="18"/>
      <c r="AN94" s="18"/>
      <c r="AO94" s="18"/>
      <c r="AP94" s="18"/>
      <c r="AQ94" s="18"/>
      <c r="AR94" s="18"/>
      <c r="AS94" s="18"/>
      <c r="AT94" s="18"/>
      <c r="AU94" s="18"/>
      <c r="AV94" s="37"/>
      <c r="AX94" s="96"/>
      <c r="AY94" s="96"/>
      <c r="AZ94" s="97"/>
      <c r="BA94" s="97"/>
      <c r="BB94" s="97"/>
      <c r="BC94" s="97"/>
      <c r="BD94" s="97"/>
      <c r="BE94" s="97"/>
      <c r="BF94" s="97"/>
      <c r="BG94" s="97"/>
      <c r="BH94" s="97"/>
      <c r="BI94" s="97"/>
      <c r="BJ94" s="97"/>
      <c r="BK94" s="97"/>
      <c r="BL94" s="97"/>
      <c r="BM94" s="97"/>
      <c r="BN94" s="97"/>
      <c r="BO94" s="97"/>
      <c r="BP94" s="97"/>
      <c r="BQ94" s="96"/>
      <c r="BR94" s="96"/>
      <c r="BS94" s="96"/>
      <c r="BT94" s="96"/>
      <c r="BU94" s="96"/>
      <c r="BV94" s="96"/>
    </row>
    <row r="95" spans="2:74" s="95" customFormat="1" ht="19.5" customHeight="1">
      <c r="B95" s="35"/>
      <c r="C95" s="153" t="s">
        <v>126</v>
      </c>
      <c r="D95" s="153"/>
      <c r="E95" s="153"/>
      <c r="F95" s="153"/>
      <c r="G95" s="153"/>
      <c r="H95" s="153"/>
      <c r="I95" s="153" t="str">
        <f>IF(記入用紙!$E$25="","",記入用紙!$E$25)</f>
        <v/>
      </c>
      <c r="J95" s="153"/>
      <c r="K95" s="153"/>
      <c r="L95" s="153"/>
      <c r="M95" s="153"/>
      <c r="N95" s="153"/>
      <c r="O95" s="153"/>
      <c r="P95" s="153"/>
      <c r="Q95" s="153"/>
      <c r="R95" s="153"/>
      <c r="S95" s="153"/>
      <c r="T95" s="153"/>
      <c r="U95" s="153"/>
      <c r="V95" s="153"/>
      <c r="W95" s="153"/>
      <c r="X95" s="36"/>
      <c r="Y95" s="18"/>
      <c r="Z95" s="18"/>
      <c r="AA95" s="153" t="s">
        <v>126</v>
      </c>
      <c r="AB95" s="153"/>
      <c r="AC95" s="153"/>
      <c r="AD95" s="153"/>
      <c r="AE95" s="153"/>
      <c r="AF95" s="153"/>
      <c r="AG95" s="153" t="str">
        <f>IF(記入用紙!$J$25="","",記入用紙!$J$25)</f>
        <v/>
      </c>
      <c r="AH95" s="153"/>
      <c r="AI95" s="153"/>
      <c r="AJ95" s="153"/>
      <c r="AK95" s="153"/>
      <c r="AL95" s="153"/>
      <c r="AM95" s="153"/>
      <c r="AN95" s="153"/>
      <c r="AO95" s="153"/>
      <c r="AP95" s="153"/>
      <c r="AQ95" s="153"/>
      <c r="AR95" s="153"/>
      <c r="AS95" s="153"/>
      <c r="AT95" s="153"/>
      <c r="AU95" s="153"/>
      <c r="AV95" s="37"/>
      <c r="AX95" s="96"/>
      <c r="AY95" s="96"/>
      <c r="AZ95" s="97"/>
      <c r="BA95" s="97"/>
      <c r="BB95" s="97"/>
      <c r="BC95" s="97"/>
      <c r="BD95" s="97"/>
      <c r="BE95" s="97"/>
      <c r="BF95" s="97"/>
      <c r="BG95" s="97"/>
      <c r="BH95" s="97"/>
      <c r="BI95" s="97"/>
      <c r="BJ95" s="97"/>
      <c r="BK95" s="97"/>
      <c r="BL95" s="97"/>
      <c r="BM95" s="97"/>
      <c r="BN95" s="97"/>
      <c r="BO95" s="97"/>
      <c r="BP95" s="97"/>
      <c r="BQ95" s="96"/>
      <c r="BR95" s="96"/>
      <c r="BS95" s="96"/>
      <c r="BT95" s="96"/>
      <c r="BU95" s="96"/>
      <c r="BV95" s="96"/>
    </row>
    <row r="96" spans="2:74" s="95" customFormat="1" ht="3.75" customHeight="1">
      <c r="B96" s="35"/>
      <c r="C96" s="18"/>
      <c r="D96" s="18"/>
      <c r="E96" s="18"/>
      <c r="F96" s="18"/>
      <c r="G96" s="18"/>
      <c r="H96" s="18"/>
      <c r="I96" s="18"/>
      <c r="J96" s="18"/>
      <c r="K96" s="18"/>
      <c r="L96" s="18"/>
      <c r="M96" s="18"/>
      <c r="N96" s="18"/>
      <c r="O96" s="18"/>
      <c r="P96" s="18"/>
      <c r="Q96" s="18"/>
      <c r="R96" s="18"/>
      <c r="S96" s="18"/>
      <c r="T96" s="18"/>
      <c r="U96" s="18"/>
      <c r="V96" s="18"/>
      <c r="W96" s="18"/>
      <c r="X96" s="36"/>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37"/>
      <c r="AX96" s="96"/>
      <c r="AY96" s="96"/>
      <c r="AZ96" s="97"/>
      <c r="BA96" s="97"/>
      <c r="BB96" s="97"/>
      <c r="BC96" s="97"/>
      <c r="BD96" s="97"/>
      <c r="BE96" s="97"/>
      <c r="BF96" s="97"/>
      <c r="BG96" s="97"/>
      <c r="BH96" s="97"/>
      <c r="BI96" s="97"/>
      <c r="BJ96" s="97"/>
      <c r="BK96" s="97"/>
      <c r="BL96" s="97"/>
      <c r="BM96" s="97"/>
      <c r="BN96" s="97"/>
      <c r="BO96" s="97"/>
      <c r="BP96" s="97"/>
      <c r="BQ96" s="96"/>
      <c r="BR96" s="96"/>
      <c r="BS96" s="96"/>
      <c r="BT96" s="96"/>
      <c r="BU96" s="96"/>
      <c r="BV96" s="96"/>
    </row>
    <row r="97" spans="2:74" s="95" customFormat="1" ht="20.100000000000001" customHeight="1">
      <c r="B97" s="35"/>
      <c r="C97" s="206" t="s">
        <v>12</v>
      </c>
      <c r="D97" s="207"/>
      <c r="E97" s="207"/>
      <c r="F97" s="207"/>
      <c r="G97" s="207"/>
      <c r="H97" s="208"/>
      <c r="I97" s="18"/>
      <c r="J97" s="18"/>
      <c r="K97" s="18"/>
      <c r="L97" s="18"/>
      <c r="M97" s="164" t="s">
        <v>24</v>
      </c>
      <c r="N97" s="165"/>
      <c r="O97" s="165"/>
      <c r="P97" s="195" t="str">
        <f>IF(記入用紙!$E$26="","",記入用紙!$E$26)</f>
        <v/>
      </c>
      <c r="Q97" s="195"/>
      <c r="R97" s="195"/>
      <c r="S97" s="195"/>
      <c r="T97" s="195"/>
      <c r="U97" s="165" t="s">
        <v>69</v>
      </c>
      <c r="V97" s="165"/>
      <c r="W97" s="166"/>
      <c r="X97" s="36"/>
      <c r="Y97" s="18"/>
      <c r="Z97" s="18"/>
      <c r="AA97" s="206" t="s">
        <v>12</v>
      </c>
      <c r="AB97" s="207"/>
      <c r="AC97" s="207"/>
      <c r="AD97" s="207"/>
      <c r="AE97" s="207"/>
      <c r="AF97" s="208"/>
      <c r="AG97" s="18"/>
      <c r="AH97" s="18"/>
      <c r="AI97" s="18"/>
      <c r="AJ97" s="18"/>
      <c r="AK97" s="164" t="s">
        <v>24</v>
      </c>
      <c r="AL97" s="165"/>
      <c r="AM97" s="165"/>
      <c r="AN97" s="195"/>
      <c r="AO97" s="195"/>
      <c r="AP97" s="195"/>
      <c r="AQ97" s="195"/>
      <c r="AR97" s="195"/>
      <c r="AS97" s="165" t="s">
        <v>69</v>
      </c>
      <c r="AT97" s="165"/>
      <c r="AU97" s="166"/>
      <c r="AV97" s="37"/>
      <c r="AX97" s="96"/>
      <c r="AY97" s="96"/>
      <c r="AZ97" s="97"/>
      <c r="BA97" s="97"/>
      <c r="BB97" s="97"/>
      <c r="BC97" s="97"/>
      <c r="BD97" s="97"/>
      <c r="BE97" s="97"/>
      <c r="BF97" s="97"/>
      <c r="BG97" s="97"/>
      <c r="BH97" s="97"/>
      <c r="BI97" s="97"/>
      <c r="BJ97" s="97"/>
      <c r="BK97" s="97"/>
      <c r="BL97" s="97"/>
      <c r="BM97" s="97"/>
      <c r="BN97" s="97"/>
      <c r="BO97" s="97"/>
      <c r="BP97" s="97"/>
      <c r="BQ97" s="96"/>
      <c r="BR97" s="96"/>
      <c r="BS97" s="96"/>
      <c r="BT97" s="96"/>
      <c r="BU97" s="96"/>
      <c r="BV97" s="96"/>
    </row>
    <row r="98" spans="2:74" s="95" customFormat="1" ht="20.100000000000001" customHeight="1">
      <c r="B98" s="35"/>
      <c r="C98" s="164" t="str">
        <f>IF(記入用紙!$E$27="","",記入用紙!$E$27)</f>
        <v/>
      </c>
      <c r="D98" s="165"/>
      <c r="E98" s="165"/>
      <c r="F98" s="165"/>
      <c r="G98" s="165"/>
      <c r="H98" s="165"/>
      <c r="I98" s="165"/>
      <c r="J98" s="165"/>
      <c r="K98" s="165"/>
      <c r="L98" s="165"/>
      <c r="M98" s="165"/>
      <c r="N98" s="165"/>
      <c r="O98" s="165"/>
      <c r="P98" s="165"/>
      <c r="Q98" s="165"/>
      <c r="R98" s="165"/>
      <c r="S98" s="165"/>
      <c r="T98" s="165"/>
      <c r="U98" s="165"/>
      <c r="V98" s="165"/>
      <c r="W98" s="166"/>
      <c r="X98" s="36"/>
      <c r="Y98" s="18"/>
      <c r="Z98" s="18"/>
      <c r="AA98" s="164"/>
      <c r="AB98" s="165"/>
      <c r="AC98" s="165"/>
      <c r="AD98" s="165"/>
      <c r="AE98" s="165"/>
      <c r="AF98" s="165"/>
      <c r="AG98" s="165"/>
      <c r="AH98" s="165"/>
      <c r="AI98" s="165"/>
      <c r="AJ98" s="165"/>
      <c r="AK98" s="165"/>
      <c r="AL98" s="165"/>
      <c r="AM98" s="165"/>
      <c r="AN98" s="165"/>
      <c r="AO98" s="165"/>
      <c r="AP98" s="165"/>
      <c r="AQ98" s="165"/>
      <c r="AR98" s="165"/>
      <c r="AS98" s="165"/>
      <c r="AT98" s="165"/>
      <c r="AU98" s="166"/>
      <c r="AV98" s="37"/>
      <c r="AX98" s="96"/>
      <c r="AY98" s="96"/>
      <c r="AZ98" s="97"/>
      <c r="BA98" s="97"/>
      <c r="BB98" s="97"/>
      <c r="BC98" s="97"/>
      <c r="BD98" s="97"/>
      <c r="BE98" s="97"/>
      <c r="BF98" s="97"/>
      <c r="BG98" s="97"/>
      <c r="BH98" s="97"/>
      <c r="BI98" s="97"/>
      <c r="BJ98" s="97"/>
      <c r="BK98" s="97"/>
      <c r="BL98" s="97"/>
      <c r="BM98" s="97"/>
      <c r="BN98" s="97"/>
      <c r="BO98" s="97"/>
      <c r="BP98" s="97"/>
      <c r="BQ98" s="96"/>
      <c r="BR98" s="96"/>
      <c r="BS98" s="96"/>
      <c r="BT98" s="96"/>
      <c r="BU98" s="96"/>
      <c r="BV98" s="96"/>
    </row>
    <row r="99" spans="2:74" s="95" customFormat="1" ht="20.100000000000001" customHeight="1">
      <c r="B99" s="35"/>
      <c r="C99" s="153" t="s">
        <v>11</v>
      </c>
      <c r="D99" s="153"/>
      <c r="E99" s="153"/>
      <c r="F99" s="153"/>
      <c r="G99" s="153"/>
      <c r="H99" s="153"/>
      <c r="I99" s="153"/>
      <c r="J99" s="153"/>
      <c r="K99" s="153"/>
      <c r="L99" s="245" t="str">
        <f>IF(記入用紙!$E$28="","",記入用紙!$E$28)</f>
        <v/>
      </c>
      <c r="M99" s="246"/>
      <c r="N99" s="246"/>
      <c r="O99" s="246"/>
      <c r="P99" s="246"/>
      <c r="Q99" s="246"/>
      <c r="R99" s="246"/>
      <c r="S99" s="246"/>
      <c r="T99" s="246"/>
      <c r="U99" s="246"/>
      <c r="V99" s="246"/>
      <c r="W99" s="247"/>
      <c r="X99" s="36"/>
      <c r="Y99" s="18"/>
      <c r="Z99" s="18"/>
      <c r="AA99" s="153" t="s">
        <v>11</v>
      </c>
      <c r="AB99" s="153"/>
      <c r="AC99" s="153"/>
      <c r="AD99" s="153"/>
      <c r="AE99" s="153"/>
      <c r="AF99" s="153"/>
      <c r="AG99" s="153"/>
      <c r="AH99" s="153"/>
      <c r="AI99" s="153"/>
      <c r="AJ99" s="245"/>
      <c r="AK99" s="246"/>
      <c r="AL99" s="246"/>
      <c r="AM99" s="246"/>
      <c r="AN99" s="246"/>
      <c r="AO99" s="246"/>
      <c r="AP99" s="246"/>
      <c r="AQ99" s="246"/>
      <c r="AR99" s="246"/>
      <c r="AS99" s="246"/>
      <c r="AT99" s="246"/>
      <c r="AU99" s="247"/>
      <c r="AV99" s="37"/>
      <c r="AX99" s="96"/>
      <c r="AY99" s="96"/>
      <c r="AZ99" s="97"/>
      <c r="BA99" s="97"/>
      <c r="BB99" s="97"/>
      <c r="BC99" s="97"/>
      <c r="BD99" s="97"/>
      <c r="BE99" s="97"/>
      <c r="BF99" s="97"/>
      <c r="BG99" s="97"/>
      <c r="BH99" s="97"/>
      <c r="BI99" s="97"/>
      <c r="BJ99" s="97"/>
      <c r="BK99" s="97"/>
      <c r="BL99" s="97"/>
      <c r="BM99" s="97"/>
      <c r="BN99" s="97"/>
      <c r="BO99" s="97"/>
      <c r="BP99" s="97"/>
      <c r="BQ99" s="96"/>
      <c r="BR99" s="96"/>
      <c r="BS99" s="96"/>
      <c r="BT99" s="96"/>
      <c r="BU99" s="96"/>
      <c r="BV99" s="96"/>
    </row>
    <row r="100" spans="2:74" s="95" customFormat="1" ht="3.75" customHeight="1">
      <c r="B100" s="35"/>
      <c r="C100" s="18"/>
      <c r="D100" s="18"/>
      <c r="E100" s="18"/>
      <c r="F100" s="18"/>
      <c r="G100" s="18"/>
      <c r="H100" s="18"/>
      <c r="I100" s="18"/>
      <c r="J100" s="18"/>
      <c r="K100" s="18"/>
      <c r="L100" s="18"/>
      <c r="M100" s="18"/>
      <c r="N100" s="18"/>
      <c r="O100" s="18"/>
      <c r="P100" s="18"/>
      <c r="Q100" s="18"/>
      <c r="R100" s="18"/>
      <c r="S100" s="18"/>
      <c r="T100" s="18"/>
      <c r="U100" s="18"/>
      <c r="V100" s="18"/>
      <c r="W100" s="18"/>
      <c r="X100" s="36"/>
      <c r="Y100" s="3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37"/>
      <c r="AX100" s="96"/>
      <c r="AY100" s="96"/>
      <c r="AZ100" s="97"/>
      <c r="BA100" s="97"/>
      <c r="BB100" s="97"/>
      <c r="BC100" s="97"/>
      <c r="BD100" s="97"/>
      <c r="BE100" s="97"/>
      <c r="BF100" s="97"/>
      <c r="BG100" s="97"/>
      <c r="BH100" s="97"/>
      <c r="BI100" s="97"/>
      <c r="BJ100" s="97"/>
      <c r="BK100" s="97"/>
      <c r="BL100" s="97"/>
      <c r="BM100" s="97"/>
      <c r="BN100" s="97"/>
      <c r="BO100" s="97"/>
      <c r="BP100" s="97"/>
      <c r="BQ100" s="96"/>
      <c r="BR100" s="96"/>
      <c r="BS100" s="96"/>
      <c r="BT100" s="96"/>
      <c r="BU100" s="96"/>
      <c r="BV100" s="96"/>
    </row>
    <row r="101" spans="2:74" s="95" customFormat="1" ht="20.100000000000001" customHeight="1">
      <c r="B101" s="35"/>
      <c r="C101" s="164" t="s">
        <v>9</v>
      </c>
      <c r="D101" s="165"/>
      <c r="E101" s="165"/>
      <c r="F101" s="165"/>
      <c r="G101" s="165"/>
      <c r="H101" s="166"/>
      <c r="I101" s="73"/>
      <c r="J101" s="74"/>
      <c r="K101" s="74"/>
      <c r="L101" s="75"/>
      <c r="M101" s="164" t="s">
        <v>10</v>
      </c>
      <c r="N101" s="165"/>
      <c r="O101" s="166"/>
      <c r="P101" s="164" t="str">
        <f>IF(記入用紙!$E$29="","",記入用紙!$E$29)</f>
        <v/>
      </c>
      <c r="Q101" s="165"/>
      <c r="R101" s="165"/>
      <c r="S101" s="165"/>
      <c r="T101" s="165"/>
      <c r="U101" s="165"/>
      <c r="V101" s="165"/>
      <c r="W101" s="166"/>
      <c r="X101" s="36"/>
      <c r="Y101" s="18"/>
      <c r="Z101" s="18"/>
      <c r="AA101" s="164" t="s">
        <v>9</v>
      </c>
      <c r="AB101" s="165"/>
      <c r="AC101" s="165"/>
      <c r="AD101" s="165"/>
      <c r="AE101" s="165"/>
      <c r="AF101" s="166"/>
      <c r="AG101" s="73"/>
      <c r="AH101" s="74"/>
      <c r="AI101" s="74"/>
      <c r="AJ101" s="75"/>
      <c r="AK101" s="164" t="s">
        <v>10</v>
      </c>
      <c r="AL101" s="165"/>
      <c r="AM101" s="166"/>
      <c r="AN101" s="164"/>
      <c r="AO101" s="165"/>
      <c r="AP101" s="165"/>
      <c r="AQ101" s="165"/>
      <c r="AR101" s="165"/>
      <c r="AS101" s="165"/>
      <c r="AT101" s="165"/>
      <c r="AU101" s="166"/>
      <c r="AV101" s="37"/>
      <c r="AX101" s="96"/>
      <c r="AY101" s="96"/>
      <c r="AZ101" s="97"/>
      <c r="BA101" s="97"/>
      <c r="BB101" s="97"/>
      <c r="BC101" s="97"/>
      <c r="BD101" s="97"/>
      <c r="BE101" s="97"/>
      <c r="BF101" s="97"/>
      <c r="BG101" s="97"/>
      <c r="BH101" s="97"/>
      <c r="BI101" s="97"/>
      <c r="BJ101" s="97"/>
      <c r="BK101" s="97"/>
      <c r="BL101" s="97"/>
      <c r="BM101" s="97"/>
      <c r="BN101" s="97"/>
      <c r="BO101" s="97"/>
      <c r="BP101" s="97"/>
      <c r="BQ101" s="96"/>
      <c r="BR101" s="96"/>
      <c r="BS101" s="96"/>
      <c r="BT101" s="96"/>
      <c r="BU101" s="96"/>
      <c r="BV101" s="96"/>
    </row>
    <row r="102" spans="2:74" s="95" customFormat="1" ht="3.75" customHeight="1">
      <c r="B102" s="35"/>
      <c r="C102" s="18"/>
      <c r="D102" s="18"/>
      <c r="E102" s="18"/>
      <c r="F102" s="18"/>
      <c r="G102" s="18"/>
      <c r="H102" s="18"/>
      <c r="I102" s="18"/>
      <c r="J102" s="18"/>
      <c r="K102" s="18"/>
      <c r="L102" s="18"/>
      <c r="M102" s="18"/>
      <c r="N102" s="18"/>
      <c r="O102" s="18"/>
      <c r="P102" s="18"/>
      <c r="Q102" s="18"/>
      <c r="R102" s="18"/>
      <c r="S102" s="18"/>
      <c r="T102" s="18"/>
      <c r="U102" s="18"/>
      <c r="V102" s="18"/>
      <c r="W102" s="18"/>
      <c r="X102" s="36"/>
      <c r="Y102" s="3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37"/>
      <c r="AX102" s="96"/>
      <c r="AY102" s="96"/>
      <c r="AZ102" s="97"/>
      <c r="BA102" s="97"/>
      <c r="BB102" s="97"/>
      <c r="BC102" s="97"/>
      <c r="BD102" s="97"/>
      <c r="BE102" s="97"/>
      <c r="BF102" s="97"/>
      <c r="BG102" s="97"/>
      <c r="BH102" s="97"/>
      <c r="BI102" s="97"/>
      <c r="BJ102" s="97"/>
      <c r="BK102" s="97"/>
      <c r="BL102" s="97"/>
      <c r="BM102" s="97"/>
      <c r="BN102" s="97"/>
      <c r="BO102" s="97"/>
      <c r="BP102" s="97"/>
      <c r="BQ102" s="96"/>
      <c r="BR102" s="96"/>
      <c r="BS102" s="96"/>
      <c r="BT102" s="96"/>
      <c r="BU102" s="96"/>
      <c r="BV102" s="96"/>
    </row>
    <row r="103" spans="2:74" s="95" customFormat="1" ht="20.100000000000001" customHeight="1">
      <c r="B103" s="35"/>
      <c r="C103" s="164" t="s">
        <v>7</v>
      </c>
      <c r="D103" s="165"/>
      <c r="E103" s="165"/>
      <c r="F103" s="165"/>
      <c r="G103" s="165"/>
      <c r="H103" s="166"/>
      <c r="I103" s="157" t="str">
        <f>IF(記入用紙!$E$30="","",記入用紙!$E$30)</f>
        <v/>
      </c>
      <c r="J103" s="158"/>
      <c r="K103" s="158"/>
      <c r="L103" s="159"/>
      <c r="M103" s="154" t="s">
        <v>79</v>
      </c>
      <c r="N103" s="155"/>
      <c r="O103" s="156"/>
      <c r="P103" s="154" t="str">
        <f>IF(記入用紙!$F$30="","",記入用紙!$F$30)</f>
        <v/>
      </c>
      <c r="Q103" s="155"/>
      <c r="R103" s="155"/>
      <c r="S103" s="155"/>
      <c r="T103" s="155"/>
      <c r="U103" s="155"/>
      <c r="V103" s="155"/>
      <c r="W103" s="156"/>
      <c r="X103" s="36"/>
      <c r="Y103" s="18"/>
      <c r="Z103" s="18"/>
      <c r="AA103" s="164" t="s">
        <v>7</v>
      </c>
      <c r="AB103" s="165"/>
      <c r="AC103" s="165"/>
      <c r="AD103" s="165"/>
      <c r="AE103" s="165"/>
      <c r="AF103" s="166"/>
      <c r="AG103" s="157"/>
      <c r="AH103" s="158"/>
      <c r="AI103" s="158"/>
      <c r="AJ103" s="158"/>
      <c r="AK103" s="154" t="s">
        <v>79</v>
      </c>
      <c r="AL103" s="155"/>
      <c r="AM103" s="156"/>
      <c r="AN103" s="155"/>
      <c r="AO103" s="155"/>
      <c r="AP103" s="155"/>
      <c r="AQ103" s="155"/>
      <c r="AR103" s="155"/>
      <c r="AS103" s="155"/>
      <c r="AT103" s="155"/>
      <c r="AU103" s="156"/>
      <c r="AV103" s="37"/>
      <c r="AX103" s="96"/>
      <c r="AY103" s="96"/>
      <c r="AZ103" s="97"/>
      <c r="BA103" s="97"/>
      <c r="BB103" s="97"/>
      <c r="BC103" s="97"/>
      <c r="BD103" s="97"/>
      <c r="BE103" s="97"/>
      <c r="BF103" s="97"/>
      <c r="BG103" s="97"/>
      <c r="BH103" s="97"/>
      <c r="BI103" s="97"/>
      <c r="BJ103" s="97"/>
      <c r="BK103" s="97"/>
      <c r="BL103" s="97"/>
      <c r="BM103" s="97"/>
      <c r="BN103" s="97"/>
      <c r="BO103" s="97"/>
      <c r="BP103" s="97"/>
      <c r="BQ103" s="96"/>
      <c r="BR103" s="96"/>
      <c r="BS103" s="96"/>
      <c r="BT103" s="96"/>
      <c r="BU103" s="96"/>
      <c r="BV103" s="96"/>
    </row>
    <row r="104" spans="2:74" s="95" customFormat="1" ht="3.75" customHeight="1">
      <c r="B104" s="35"/>
      <c r="C104" s="18"/>
      <c r="D104" s="18"/>
      <c r="E104" s="18"/>
      <c r="F104" s="18"/>
      <c r="G104" s="18"/>
      <c r="H104" s="18"/>
      <c r="I104" s="18"/>
      <c r="J104" s="18"/>
      <c r="K104" s="18"/>
      <c r="L104" s="18"/>
      <c r="M104" s="18"/>
      <c r="N104" s="18"/>
      <c r="O104" s="18"/>
      <c r="P104" s="126"/>
      <c r="Q104" s="126"/>
      <c r="R104" s="126"/>
      <c r="S104" s="126"/>
      <c r="T104" s="18"/>
      <c r="U104" s="18"/>
      <c r="V104" s="18"/>
      <c r="W104" s="18"/>
      <c r="X104" s="36"/>
      <c r="Y104" s="38"/>
      <c r="Z104" s="18"/>
      <c r="AA104" s="18"/>
      <c r="AB104" s="18"/>
      <c r="AC104" s="18"/>
      <c r="AD104" s="18"/>
      <c r="AE104" s="18"/>
      <c r="AF104" s="18"/>
      <c r="AG104" s="18"/>
      <c r="AH104" s="18"/>
      <c r="AI104" s="18"/>
      <c r="AJ104" s="18"/>
      <c r="AK104" s="18"/>
      <c r="AL104" s="18"/>
      <c r="AM104" s="18"/>
      <c r="AN104" s="86"/>
      <c r="AO104" s="86"/>
      <c r="AP104" s="86"/>
      <c r="AQ104" s="86"/>
      <c r="AR104" s="18"/>
      <c r="AS104" s="18"/>
      <c r="AT104" s="18"/>
      <c r="AU104" s="18"/>
      <c r="AV104" s="37"/>
      <c r="AX104" s="96"/>
      <c r="AY104" s="96"/>
      <c r="AZ104" s="97"/>
      <c r="BA104" s="97"/>
      <c r="BB104" s="97"/>
      <c r="BC104" s="97"/>
      <c r="BD104" s="97"/>
      <c r="BE104" s="97"/>
      <c r="BF104" s="97"/>
      <c r="BG104" s="97"/>
      <c r="BH104" s="97"/>
      <c r="BI104" s="97"/>
      <c r="BJ104" s="97"/>
      <c r="BK104" s="97"/>
      <c r="BL104" s="97"/>
      <c r="BM104" s="97"/>
      <c r="BN104" s="97"/>
      <c r="BO104" s="97"/>
      <c r="BP104" s="97"/>
      <c r="BQ104" s="96"/>
      <c r="BR104" s="96"/>
      <c r="BS104" s="96"/>
      <c r="BT104" s="96"/>
      <c r="BU104" s="96"/>
      <c r="BV104" s="96"/>
    </row>
    <row r="105" spans="2:74" s="95" customFormat="1" ht="20.100000000000001" customHeight="1">
      <c r="B105" s="35"/>
      <c r="C105" s="164" t="s">
        <v>6</v>
      </c>
      <c r="D105" s="165"/>
      <c r="E105" s="165"/>
      <c r="F105" s="165"/>
      <c r="G105" s="165"/>
      <c r="H105" s="166"/>
      <c r="I105" s="212" t="str">
        <f>IF(記入用紙!$E$31="","",記入用紙!$E$31)</f>
        <v/>
      </c>
      <c r="J105" s="213"/>
      <c r="K105" s="213"/>
      <c r="L105" s="214"/>
      <c r="M105" s="209" t="s">
        <v>71</v>
      </c>
      <c r="N105" s="210"/>
      <c r="O105" s="211"/>
      <c r="P105" s="154" t="str">
        <f>IF(記入用紙!$F$31="","",記入用紙!$F$31)</f>
        <v/>
      </c>
      <c r="Q105" s="155"/>
      <c r="R105" s="155"/>
      <c r="S105" s="155"/>
      <c r="T105" s="155"/>
      <c r="U105" s="155"/>
      <c r="V105" s="155"/>
      <c r="W105" s="156"/>
      <c r="X105" s="36"/>
      <c r="Y105" s="18"/>
      <c r="Z105" s="18"/>
      <c r="AA105" s="164" t="s">
        <v>6</v>
      </c>
      <c r="AB105" s="165"/>
      <c r="AC105" s="165"/>
      <c r="AD105" s="165"/>
      <c r="AE105" s="165"/>
      <c r="AF105" s="166"/>
      <c r="AG105" s="212"/>
      <c r="AH105" s="213"/>
      <c r="AI105" s="213"/>
      <c r="AJ105" s="213"/>
      <c r="AK105" s="209" t="s">
        <v>71</v>
      </c>
      <c r="AL105" s="210"/>
      <c r="AM105" s="211"/>
      <c r="AN105" s="155"/>
      <c r="AO105" s="155"/>
      <c r="AP105" s="155"/>
      <c r="AQ105" s="155"/>
      <c r="AR105" s="155"/>
      <c r="AS105" s="155"/>
      <c r="AT105" s="155"/>
      <c r="AU105" s="156"/>
      <c r="AV105" s="37"/>
      <c r="AX105" s="96"/>
      <c r="AY105" s="96"/>
      <c r="AZ105" s="97"/>
      <c r="BA105" s="97"/>
      <c r="BB105" s="97"/>
      <c r="BC105" s="97"/>
      <c r="BD105" s="97"/>
      <c r="BE105" s="97"/>
      <c r="BF105" s="97"/>
      <c r="BG105" s="97"/>
      <c r="BH105" s="97"/>
      <c r="BI105" s="97"/>
      <c r="BJ105" s="97"/>
      <c r="BK105" s="97"/>
      <c r="BL105" s="97"/>
      <c r="BM105" s="97"/>
      <c r="BN105" s="97"/>
      <c r="BO105" s="97"/>
      <c r="BP105" s="97"/>
      <c r="BQ105" s="96"/>
      <c r="BR105" s="96"/>
      <c r="BS105" s="96"/>
      <c r="BT105" s="96"/>
      <c r="BU105" s="96"/>
      <c r="BV105" s="96"/>
    </row>
    <row r="106" spans="2:74" s="95" customFormat="1" ht="3.75" customHeight="1">
      <c r="B106" s="35"/>
      <c r="C106" s="18"/>
      <c r="D106" s="18"/>
      <c r="E106" s="18"/>
      <c r="F106" s="18"/>
      <c r="G106" s="18"/>
      <c r="H106" s="18"/>
      <c r="I106" s="18"/>
      <c r="J106" s="18"/>
      <c r="K106" s="18"/>
      <c r="L106" s="18"/>
      <c r="M106" s="18"/>
      <c r="N106" s="18"/>
      <c r="O106" s="18"/>
      <c r="P106" s="18"/>
      <c r="Q106" s="18"/>
      <c r="R106" s="18"/>
      <c r="S106" s="18"/>
      <c r="T106" s="18"/>
      <c r="U106" s="18"/>
      <c r="V106" s="18"/>
      <c r="W106" s="18"/>
      <c r="X106" s="36"/>
      <c r="Y106" s="3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37"/>
      <c r="AX106" s="96"/>
      <c r="AY106" s="96"/>
      <c r="AZ106" s="97"/>
      <c r="BA106" s="97"/>
      <c r="BB106" s="97"/>
      <c r="BC106" s="97"/>
      <c r="BD106" s="97"/>
      <c r="BE106" s="97"/>
      <c r="BF106" s="97"/>
      <c r="BG106" s="97"/>
      <c r="BH106" s="97"/>
      <c r="BI106" s="97"/>
      <c r="BJ106" s="97"/>
      <c r="BK106" s="97"/>
      <c r="BL106" s="97"/>
      <c r="BM106" s="97"/>
      <c r="BN106" s="97"/>
      <c r="BO106" s="97"/>
      <c r="BP106" s="97"/>
      <c r="BQ106" s="96"/>
      <c r="BR106" s="96"/>
      <c r="BS106" s="96"/>
      <c r="BT106" s="96"/>
      <c r="BU106" s="96"/>
      <c r="BV106" s="96"/>
    </row>
    <row r="107" spans="2:74" s="95" customFormat="1" ht="20.100000000000001" customHeight="1">
      <c r="B107" s="35"/>
      <c r="C107" s="164" t="s">
        <v>8</v>
      </c>
      <c r="D107" s="165"/>
      <c r="E107" s="165"/>
      <c r="F107" s="165"/>
      <c r="G107" s="165"/>
      <c r="H107" s="166"/>
      <c r="I107" s="157" t="str">
        <f>IF(記入用紙!$E$32="","",記入用紙!$E$32)</f>
        <v/>
      </c>
      <c r="J107" s="158"/>
      <c r="K107" s="158"/>
      <c r="L107" s="159"/>
      <c r="M107" s="164" t="s">
        <v>41</v>
      </c>
      <c r="N107" s="165"/>
      <c r="O107" s="165"/>
      <c r="P107" s="166"/>
      <c r="Q107" s="167" t="str">
        <f>IF(記入用紙!$E$33="","",記入用紙!$E$33)</f>
        <v/>
      </c>
      <c r="R107" s="168"/>
      <c r="S107" s="168"/>
      <c r="T107" s="168"/>
      <c r="U107" s="168"/>
      <c r="V107" s="168"/>
      <c r="W107" s="169"/>
      <c r="X107" s="36"/>
      <c r="Y107" s="18"/>
      <c r="Z107" s="18"/>
      <c r="AA107" s="164" t="s">
        <v>8</v>
      </c>
      <c r="AB107" s="165"/>
      <c r="AC107" s="165"/>
      <c r="AD107" s="165"/>
      <c r="AE107" s="165"/>
      <c r="AF107" s="166"/>
      <c r="AG107" s="164"/>
      <c r="AH107" s="165"/>
      <c r="AI107" s="165"/>
      <c r="AJ107" s="166"/>
      <c r="AK107" s="164" t="s">
        <v>41</v>
      </c>
      <c r="AL107" s="165"/>
      <c r="AM107" s="165"/>
      <c r="AN107" s="166"/>
      <c r="AO107" s="167"/>
      <c r="AP107" s="168"/>
      <c r="AQ107" s="168"/>
      <c r="AR107" s="168"/>
      <c r="AS107" s="168"/>
      <c r="AT107" s="168"/>
      <c r="AU107" s="169"/>
      <c r="AV107" s="37"/>
      <c r="AX107" s="96"/>
      <c r="AY107" s="96"/>
      <c r="AZ107" s="97"/>
      <c r="BA107" s="97"/>
      <c r="BB107" s="97"/>
      <c r="BC107" s="97"/>
      <c r="BD107" s="97"/>
      <c r="BE107" s="97"/>
      <c r="BF107" s="97"/>
      <c r="BG107" s="97"/>
      <c r="BH107" s="97"/>
      <c r="BI107" s="97"/>
      <c r="BJ107" s="97"/>
      <c r="BK107" s="97"/>
      <c r="BL107" s="97"/>
      <c r="BM107" s="97"/>
      <c r="BN107" s="97"/>
      <c r="BO107" s="97"/>
      <c r="BP107" s="97"/>
      <c r="BQ107" s="96"/>
      <c r="BR107" s="96"/>
      <c r="BS107" s="96"/>
      <c r="BT107" s="96"/>
      <c r="BU107" s="96"/>
      <c r="BV107" s="96"/>
    </row>
    <row r="108" spans="2:74" s="95" customFormat="1" ht="4.5" customHeight="1">
      <c r="B108" s="35"/>
      <c r="C108" s="18"/>
      <c r="D108" s="18"/>
      <c r="E108" s="18"/>
      <c r="F108" s="18"/>
      <c r="G108" s="18"/>
      <c r="H108" s="18"/>
      <c r="I108" s="18"/>
      <c r="J108" s="18"/>
      <c r="K108" s="18"/>
      <c r="L108" s="18"/>
      <c r="M108" s="18"/>
      <c r="N108" s="18"/>
      <c r="O108" s="18"/>
      <c r="P108" s="18"/>
      <c r="Q108" s="18"/>
      <c r="R108" s="18"/>
      <c r="S108" s="18"/>
      <c r="T108" s="18"/>
      <c r="U108" s="18"/>
      <c r="V108" s="18"/>
      <c r="W108" s="18"/>
      <c r="X108" s="36"/>
      <c r="Y108" s="3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37"/>
      <c r="AX108" s="96"/>
      <c r="AY108" s="96"/>
      <c r="AZ108" s="97"/>
      <c r="BA108" s="97"/>
      <c r="BB108" s="97"/>
      <c r="BC108" s="97"/>
      <c r="BD108" s="97"/>
      <c r="BE108" s="97"/>
      <c r="BF108" s="97"/>
      <c r="BG108" s="97"/>
      <c r="BH108" s="97"/>
      <c r="BI108" s="97"/>
      <c r="BJ108" s="97"/>
      <c r="BK108" s="97"/>
      <c r="BL108" s="97"/>
      <c r="BM108" s="97"/>
      <c r="BN108" s="97"/>
      <c r="BO108" s="97"/>
      <c r="BP108" s="97"/>
      <c r="BQ108" s="96"/>
      <c r="BR108" s="96"/>
      <c r="BS108" s="96"/>
      <c r="BT108" s="96"/>
      <c r="BU108" s="96"/>
      <c r="BV108" s="96"/>
    </row>
    <row r="109" spans="2:74" s="95" customFormat="1" ht="18" customHeight="1">
      <c r="B109" s="35"/>
      <c r="C109" s="160" t="s">
        <v>29</v>
      </c>
      <c r="D109" s="161"/>
      <c r="E109" s="161"/>
      <c r="F109" s="161"/>
      <c r="G109" s="161"/>
      <c r="H109" s="161"/>
      <c r="I109" s="98" t="str">
        <f>MID(記入用紙!$E$34,1,1)</f>
        <v/>
      </c>
      <c r="J109" s="99" t="str">
        <f>MID(記入用紙!$E$34,2,1)</f>
        <v/>
      </c>
      <c r="K109" s="99" t="str">
        <f>MID(記入用紙!$E$34,3,1)</f>
        <v/>
      </c>
      <c r="L109" s="99" t="str">
        <f>MID(記入用紙!$E$34,4,1)</f>
        <v/>
      </c>
      <c r="M109" s="99" t="str">
        <f>MID(記入用紙!$E$34,5,1)</f>
        <v/>
      </c>
      <c r="N109" s="99" t="str">
        <f>MID(記入用紙!$E$34,6,1)</f>
        <v/>
      </c>
      <c r="O109" s="99" t="str">
        <f>MID(記入用紙!$E$34,7,1)</f>
        <v/>
      </c>
      <c r="P109" s="99" t="str">
        <f>MID(記入用紙!$E$34,8,1)</f>
        <v/>
      </c>
      <c r="Q109" s="99" t="str">
        <f>MID(記入用紙!$E$34,9,1)</f>
        <v/>
      </c>
      <c r="R109" s="99" t="str">
        <f>MID(記入用紙!$E$34,10,1)</f>
        <v/>
      </c>
      <c r="S109" s="99" t="str">
        <f>MID(記入用紙!$E$34,11,1)</f>
        <v/>
      </c>
      <c r="T109" s="99" t="str">
        <f>MID(記入用紙!$E$34,12,1)</f>
        <v/>
      </c>
      <c r="U109" s="99" t="str">
        <f>MID(記入用紙!$E$34,13,1)</f>
        <v/>
      </c>
      <c r="V109" s="99" t="str">
        <f>MID(記入用紙!$E$34,14,1)</f>
        <v/>
      </c>
      <c r="W109" s="100" t="str">
        <f>MID(記入用紙!$E$34,15,1)</f>
        <v/>
      </c>
      <c r="X109" s="36"/>
      <c r="Y109" s="18"/>
      <c r="Z109" s="18"/>
      <c r="AA109" s="160" t="s">
        <v>29</v>
      </c>
      <c r="AB109" s="161"/>
      <c r="AC109" s="161"/>
      <c r="AD109" s="161"/>
      <c r="AE109" s="161"/>
      <c r="AF109" s="161"/>
      <c r="AG109" s="98"/>
      <c r="AH109" s="99"/>
      <c r="AI109" s="99"/>
      <c r="AJ109" s="99"/>
      <c r="AK109" s="99"/>
      <c r="AL109" s="99"/>
      <c r="AM109" s="99"/>
      <c r="AN109" s="99"/>
      <c r="AO109" s="99"/>
      <c r="AP109" s="99"/>
      <c r="AQ109" s="99"/>
      <c r="AR109" s="99"/>
      <c r="AS109" s="99"/>
      <c r="AT109" s="99"/>
      <c r="AU109" s="100"/>
      <c r="AV109" s="37"/>
      <c r="AX109" s="96"/>
      <c r="AY109" s="96"/>
      <c r="AZ109" s="97"/>
      <c r="BA109" s="97"/>
      <c r="BB109" s="97"/>
      <c r="BC109" s="97"/>
      <c r="BD109" s="97"/>
      <c r="BE109" s="97"/>
      <c r="BF109" s="97"/>
      <c r="BG109" s="97"/>
      <c r="BH109" s="97"/>
      <c r="BI109" s="97"/>
      <c r="BJ109" s="97"/>
      <c r="BK109" s="97"/>
      <c r="BL109" s="97"/>
      <c r="BM109" s="97"/>
      <c r="BN109" s="97"/>
      <c r="BO109" s="97"/>
      <c r="BP109" s="97"/>
      <c r="BQ109" s="96"/>
      <c r="BR109" s="96"/>
      <c r="BS109" s="96"/>
      <c r="BT109" s="96"/>
      <c r="BU109" s="96"/>
      <c r="BV109" s="96"/>
    </row>
    <row r="110" spans="2:74" s="95" customFormat="1" ht="18" customHeight="1">
      <c r="B110" s="35"/>
      <c r="C110" s="162" t="s">
        <v>32</v>
      </c>
      <c r="D110" s="163"/>
      <c r="E110" s="163"/>
      <c r="F110" s="163"/>
      <c r="G110" s="163"/>
      <c r="H110" s="163"/>
      <c r="I110" s="101" t="str">
        <f>MID(記入用紙!$E$34,16,1)</f>
        <v/>
      </c>
      <c r="J110" s="102" t="str">
        <f>MID(記入用紙!$E$34,17,1)</f>
        <v/>
      </c>
      <c r="K110" s="102" t="str">
        <f>MID(記入用紙!$E$34,18,1)</f>
        <v/>
      </c>
      <c r="L110" s="102" t="str">
        <f>MID(記入用紙!$E$34,19,1)</f>
        <v/>
      </c>
      <c r="M110" s="102" t="str">
        <f>MID(記入用紙!$E$34,20,1)</f>
        <v/>
      </c>
      <c r="N110" s="102" t="str">
        <f>MID(記入用紙!$E$34,21,1)</f>
        <v/>
      </c>
      <c r="O110" s="102" t="str">
        <f>MID(記入用紙!$E$34,22,1)</f>
        <v/>
      </c>
      <c r="P110" s="102" t="str">
        <f>MID(記入用紙!$E$34,23,1)</f>
        <v/>
      </c>
      <c r="Q110" s="102" t="str">
        <f>MID(記入用紙!$E$34,24,1)</f>
        <v/>
      </c>
      <c r="R110" s="102" t="str">
        <f>MID(記入用紙!$E$34,25,1)</f>
        <v/>
      </c>
      <c r="S110" s="102" t="str">
        <f>MID(記入用紙!$E$34,26,1)</f>
        <v/>
      </c>
      <c r="T110" s="102" t="str">
        <f>MID(記入用紙!$E$34,27,1)</f>
        <v/>
      </c>
      <c r="U110" s="102" t="str">
        <f>MID(記入用紙!$E$34,28,1)</f>
        <v/>
      </c>
      <c r="V110" s="102" t="str">
        <f>MID(記入用紙!$E$34,29,1)</f>
        <v/>
      </c>
      <c r="W110" s="103" t="str">
        <f>MID(記入用紙!$E$34,30,1)</f>
        <v/>
      </c>
      <c r="X110" s="36"/>
      <c r="Y110" s="18"/>
      <c r="Z110" s="18"/>
      <c r="AA110" s="162" t="s">
        <v>32</v>
      </c>
      <c r="AB110" s="163"/>
      <c r="AC110" s="163"/>
      <c r="AD110" s="163"/>
      <c r="AE110" s="163"/>
      <c r="AF110" s="163"/>
      <c r="AG110" s="101"/>
      <c r="AH110" s="102"/>
      <c r="AI110" s="102"/>
      <c r="AJ110" s="102"/>
      <c r="AK110" s="102"/>
      <c r="AL110" s="102"/>
      <c r="AM110" s="102"/>
      <c r="AN110" s="102"/>
      <c r="AO110" s="102"/>
      <c r="AP110" s="102"/>
      <c r="AQ110" s="102"/>
      <c r="AR110" s="102"/>
      <c r="AS110" s="102"/>
      <c r="AT110" s="102"/>
      <c r="AU110" s="103"/>
      <c r="AV110" s="37"/>
      <c r="AX110" s="96"/>
      <c r="AY110" s="96"/>
      <c r="AZ110" s="97"/>
      <c r="BA110" s="97"/>
      <c r="BB110" s="97"/>
      <c r="BC110" s="97"/>
      <c r="BD110" s="97"/>
      <c r="BE110" s="97"/>
      <c r="BF110" s="97"/>
      <c r="BG110" s="97"/>
      <c r="BH110" s="97"/>
      <c r="BI110" s="97"/>
      <c r="BJ110" s="97"/>
      <c r="BK110" s="97"/>
      <c r="BL110" s="97"/>
      <c r="BM110" s="97"/>
      <c r="BN110" s="97"/>
      <c r="BO110" s="97"/>
      <c r="BP110" s="97"/>
      <c r="BQ110" s="96"/>
      <c r="BR110" s="96"/>
      <c r="BS110" s="96"/>
      <c r="BT110" s="96"/>
      <c r="BU110" s="96"/>
      <c r="BV110" s="96"/>
    </row>
    <row r="111" spans="2:74" s="95" customFormat="1" ht="4.5" customHeight="1">
      <c r="B111" s="35"/>
      <c r="C111" s="18"/>
      <c r="D111" s="18"/>
      <c r="E111" s="18"/>
      <c r="F111" s="18"/>
      <c r="G111" s="18"/>
      <c r="H111" s="18"/>
      <c r="I111" s="18"/>
      <c r="J111" s="18"/>
      <c r="K111" s="18"/>
      <c r="L111" s="18"/>
      <c r="M111" s="18"/>
      <c r="N111" s="18"/>
      <c r="O111" s="18"/>
      <c r="P111" s="18"/>
      <c r="Q111" s="18"/>
      <c r="R111" s="18"/>
      <c r="S111" s="18"/>
      <c r="T111" s="18"/>
      <c r="U111" s="18"/>
      <c r="V111" s="18"/>
      <c r="W111" s="18"/>
      <c r="X111" s="36"/>
      <c r="Y111" s="3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37"/>
      <c r="AX111" s="96"/>
      <c r="AY111" s="96"/>
      <c r="AZ111" s="97"/>
      <c r="BA111" s="97"/>
      <c r="BB111" s="97"/>
      <c r="BC111" s="97"/>
      <c r="BD111" s="97"/>
      <c r="BE111" s="97"/>
      <c r="BF111" s="97"/>
      <c r="BG111" s="97"/>
      <c r="BH111" s="97"/>
      <c r="BI111" s="97"/>
      <c r="BJ111" s="97"/>
      <c r="BK111" s="97"/>
      <c r="BL111" s="97"/>
      <c r="BM111" s="97"/>
      <c r="BN111" s="97"/>
      <c r="BO111" s="97"/>
      <c r="BP111" s="97"/>
      <c r="BQ111" s="96"/>
      <c r="BR111" s="96"/>
      <c r="BS111" s="96"/>
      <c r="BT111" s="96"/>
      <c r="BU111" s="96"/>
      <c r="BV111" s="96"/>
    </row>
    <row r="112" spans="2:74" s="95" customFormat="1" ht="20.100000000000001" customHeight="1">
      <c r="B112" s="35"/>
      <c r="C112" s="203" t="s">
        <v>25</v>
      </c>
      <c r="D112" s="204"/>
      <c r="E112" s="204"/>
      <c r="F112" s="204"/>
      <c r="G112" s="204"/>
      <c r="H112" s="205"/>
      <c r="I112" s="153" t="str">
        <f>IF(記入用紙!$E$35="","",記入用紙!$E$35)</f>
        <v/>
      </c>
      <c r="J112" s="153"/>
      <c r="K112" s="153"/>
      <c r="L112" s="153"/>
      <c r="M112" s="153"/>
      <c r="N112" s="153"/>
      <c r="O112" s="153"/>
      <c r="P112" s="153"/>
      <c r="Q112" s="153"/>
      <c r="R112" s="153"/>
      <c r="S112" s="153"/>
      <c r="T112" s="153"/>
      <c r="U112" s="153"/>
      <c r="V112" s="153"/>
      <c r="W112" s="153"/>
      <c r="X112" s="18"/>
      <c r="Y112" s="38"/>
      <c r="Z112" s="18"/>
      <c r="AA112" s="18"/>
      <c r="AB112" s="18"/>
      <c r="AC112" s="18"/>
      <c r="AD112" s="18"/>
      <c r="AE112" s="18"/>
      <c r="AF112" s="18"/>
      <c r="AG112" s="18"/>
      <c r="AH112" s="18"/>
      <c r="AI112" s="164" t="s">
        <v>30</v>
      </c>
      <c r="AJ112" s="165"/>
      <c r="AK112" s="165"/>
      <c r="AL112" s="165"/>
      <c r="AM112" s="165"/>
      <c r="AN112" s="165"/>
      <c r="AO112" s="165"/>
      <c r="AP112" s="166"/>
      <c r="AQ112" s="4"/>
      <c r="AR112" s="104"/>
      <c r="AS112" s="104"/>
      <c r="AT112" s="104"/>
      <c r="AU112" s="104"/>
      <c r="AV112" s="105"/>
      <c r="AX112" s="96"/>
      <c r="AY112" s="96"/>
      <c r="AZ112" s="97"/>
      <c r="BA112" s="97"/>
      <c r="BB112" s="97"/>
      <c r="BC112" s="97"/>
      <c r="BD112" s="97"/>
      <c r="BE112" s="97"/>
      <c r="BF112" s="97"/>
      <c r="BG112" s="97"/>
      <c r="BH112" s="97"/>
      <c r="BI112" s="97"/>
      <c r="BJ112" s="97"/>
      <c r="BK112" s="97"/>
      <c r="BL112" s="97"/>
      <c r="BM112" s="97"/>
      <c r="BN112" s="97"/>
      <c r="BO112" s="97"/>
      <c r="BP112" s="97"/>
      <c r="BQ112" s="96"/>
      <c r="BR112" s="96"/>
      <c r="BS112" s="96"/>
      <c r="BT112" s="96"/>
      <c r="BU112" s="96"/>
      <c r="BV112" s="96"/>
    </row>
    <row r="113" spans="2:74" s="95" customFormat="1" ht="4.5" customHeight="1">
      <c r="B113" s="35"/>
      <c r="C113" s="18"/>
      <c r="D113" s="18"/>
      <c r="E113" s="18"/>
      <c r="F113" s="18"/>
      <c r="G113" s="18"/>
      <c r="H113" s="18"/>
      <c r="I113" s="18"/>
      <c r="J113" s="18"/>
      <c r="K113" s="18"/>
      <c r="L113" s="18"/>
      <c r="M113" s="18"/>
      <c r="N113" s="18"/>
      <c r="O113" s="18"/>
      <c r="P113" s="18"/>
      <c r="Q113" s="18"/>
      <c r="R113" s="18"/>
      <c r="S113" s="18"/>
      <c r="T113" s="18"/>
      <c r="U113" s="18"/>
      <c r="V113" s="18"/>
      <c r="W113" s="18"/>
      <c r="X113" s="18"/>
      <c r="Y113" s="38"/>
      <c r="Z113" s="18"/>
      <c r="AA113" s="4"/>
      <c r="AB113" s="4"/>
      <c r="AC113" s="4"/>
      <c r="AD113" s="4"/>
      <c r="AE113" s="4"/>
      <c r="AF113" s="4"/>
      <c r="AG113" s="4"/>
      <c r="AH113" s="4"/>
      <c r="AI113" s="206"/>
      <c r="AJ113" s="207"/>
      <c r="AK113" s="207"/>
      <c r="AL113" s="207"/>
      <c r="AM113" s="207"/>
      <c r="AN113" s="207"/>
      <c r="AO113" s="207"/>
      <c r="AP113" s="208"/>
      <c r="AQ113" s="4"/>
      <c r="AR113" s="104"/>
      <c r="AS113" s="104"/>
      <c r="AT113" s="104"/>
      <c r="AU113" s="104"/>
      <c r="AV113" s="105"/>
      <c r="AX113" s="96"/>
      <c r="AY113" s="96"/>
      <c r="AZ113" s="97"/>
      <c r="BA113" s="97"/>
      <c r="BB113" s="97"/>
      <c r="BC113" s="97"/>
      <c r="BD113" s="97"/>
      <c r="BE113" s="97"/>
      <c r="BF113" s="97"/>
      <c r="BG113" s="97"/>
      <c r="BH113" s="97"/>
      <c r="BI113" s="97"/>
      <c r="BJ113" s="97"/>
      <c r="BK113" s="97"/>
      <c r="BL113" s="97"/>
      <c r="BM113" s="97"/>
      <c r="BN113" s="97"/>
      <c r="BO113" s="97"/>
      <c r="BP113" s="97"/>
      <c r="BQ113" s="96"/>
      <c r="BR113" s="96"/>
      <c r="BS113" s="96"/>
      <c r="BT113" s="96"/>
      <c r="BU113" s="96"/>
      <c r="BV113" s="96"/>
    </row>
    <row r="114" spans="2:74" s="95" customFormat="1" ht="20.100000000000001" customHeight="1">
      <c r="B114" s="35"/>
      <c r="C114" s="203" t="s">
        <v>26</v>
      </c>
      <c r="D114" s="204"/>
      <c r="E114" s="204"/>
      <c r="F114" s="204"/>
      <c r="G114" s="204"/>
      <c r="H114" s="205"/>
      <c r="I114" s="153" t="str">
        <f>IF(記入用紙!$E$36="","",記入用紙!$E$36)</f>
        <v/>
      </c>
      <c r="J114" s="153"/>
      <c r="K114" s="153"/>
      <c r="L114" s="153"/>
      <c r="M114" s="153"/>
      <c r="N114" s="153"/>
      <c r="O114" s="153"/>
      <c r="P114" s="153"/>
      <c r="Q114" s="153"/>
      <c r="R114" s="153"/>
      <c r="S114" s="153"/>
      <c r="T114" s="153"/>
      <c r="U114" s="153"/>
      <c r="V114" s="153"/>
      <c r="W114" s="153"/>
      <c r="X114" s="18"/>
      <c r="Y114" s="38"/>
      <c r="Z114" s="18"/>
      <c r="AA114" s="4"/>
      <c r="AB114" s="4"/>
      <c r="AC114" s="4"/>
      <c r="AD114" s="4"/>
      <c r="AE114" s="4"/>
      <c r="AF114" s="4"/>
      <c r="AG114" s="4"/>
      <c r="AH114" s="4"/>
      <c r="AI114" s="238"/>
      <c r="AJ114" s="192"/>
      <c r="AK114" s="192"/>
      <c r="AL114" s="192"/>
      <c r="AM114" s="192"/>
      <c r="AN114" s="192"/>
      <c r="AO114" s="192"/>
      <c r="AP114" s="239"/>
      <c r="AQ114" s="4"/>
      <c r="AR114" s="104"/>
      <c r="AS114" s="104"/>
      <c r="AT114" s="104"/>
      <c r="AU114" s="104"/>
      <c r="AV114" s="105"/>
      <c r="AX114" s="96"/>
      <c r="AY114" s="96"/>
      <c r="AZ114" s="97"/>
      <c r="BA114" s="97"/>
      <c r="BB114" s="97"/>
      <c r="BC114" s="97"/>
      <c r="BD114" s="97"/>
      <c r="BE114" s="97"/>
      <c r="BF114" s="97"/>
      <c r="BG114" s="97"/>
      <c r="BH114" s="97"/>
      <c r="BI114" s="97"/>
      <c r="BJ114" s="97"/>
      <c r="BK114" s="97"/>
      <c r="BL114" s="97"/>
      <c r="BM114" s="97"/>
      <c r="BN114" s="97"/>
      <c r="BO114" s="97"/>
      <c r="BP114" s="97"/>
      <c r="BQ114" s="96"/>
      <c r="BR114" s="96"/>
      <c r="BS114" s="96"/>
      <c r="BT114" s="96"/>
      <c r="BU114" s="96"/>
      <c r="BV114" s="96"/>
    </row>
    <row r="115" spans="2:74" s="95" customFormat="1" ht="4.3499999999999996" customHeight="1">
      <c r="B115" s="35"/>
      <c r="C115" s="76"/>
      <c r="D115" s="76"/>
      <c r="E115" s="76"/>
      <c r="F115" s="76"/>
      <c r="G115" s="76"/>
      <c r="H115" s="76"/>
      <c r="I115" s="86"/>
      <c r="J115" s="86"/>
      <c r="K115" s="86"/>
      <c r="L115" s="86"/>
      <c r="M115" s="86"/>
      <c r="N115" s="86"/>
      <c r="O115" s="86"/>
      <c r="P115" s="86"/>
      <c r="Q115" s="86"/>
      <c r="R115" s="86"/>
      <c r="S115" s="86"/>
      <c r="T115" s="86"/>
      <c r="U115" s="86"/>
      <c r="V115" s="86"/>
      <c r="W115" s="86"/>
      <c r="X115" s="18"/>
      <c r="Y115" s="38"/>
      <c r="Z115" s="18"/>
      <c r="AA115" s="4"/>
      <c r="AB115" s="4"/>
      <c r="AC115" s="4"/>
      <c r="AD115" s="4"/>
      <c r="AE115" s="4"/>
      <c r="AF115" s="4"/>
      <c r="AG115" s="4"/>
      <c r="AH115" s="4"/>
      <c r="AI115" s="238"/>
      <c r="AJ115" s="192"/>
      <c r="AK115" s="192"/>
      <c r="AL115" s="192"/>
      <c r="AM115" s="192"/>
      <c r="AN115" s="192"/>
      <c r="AO115" s="192"/>
      <c r="AP115" s="239"/>
      <c r="AQ115" s="4"/>
      <c r="AR115" s="104"/>
      <c r="AS115" s="104"/>
      <c r="AT115" s="104"/>
      <c r="AU115" s="104"/>
      <c r="AV115" s="105"/>
      <c r="AX115" s="96"/>
      <c r="AY115" s="96"/>
      <c r="AZ115" s="97"/>
      <c r="BA115" s="97"/>
      <c r="BB115" s="97"/>
      <c r="BC115" s="97"/>
      <c r="BD115" s="97"/>
      <c r="BE115" s="97"/>
      <c r="BF115" s="97"/>
      <c r="BG115" s="97"/>
      <c r="BH115" s="97"/>
      <c r="BI115" s="97"/>
      <c r="BJ115" s="97"/>
      <c r="BK115" s="97"/>
      <c r="BL115" s="97"/>
      <c r="BM115" s="97"/>
      <c r="BN115" s="97"/>
      <c r="BO115" s="97"/>
      <c r="BP115" s="97"/>
      <c r="BQ115" s="96"/>
      <c r="BR115" s="96"/>
      <c r="BS115" s="96"/>
      <c r="BT115" s="96"/>
      <c r="BU115" s="96"/>
      <c r="BV115" s="96"/>
    </row>
    <row r="116" spans="2:74" s="95" customFormat="1" ht="15" customHeight="1">
      <c r="B116" s="35"/>
      <c r="C116" s="19" t="s">
        <v>36</v>
      </c>
      <c r="D116" s="107" t="s">
        <v>35</v>
      </c>
      <c r="E116" s="19"/>
      <c r="F116" s="4"/>
      <c r="G116" s="18"/>
      <c r="H116" s="18"/>
      <c r="I116" s="18"/>
      <c r="J116" s="18"/>
      <c r="K116" s="18"/>
      <c r="L116" s="18"/>
      <c r="M116" s="18"/>
      <c r="N116" s="18"/>
      <c r="O116" s="18"/>
      <c r="P116" s="18"/>
      <c r="Q116" s="18"/>
      <c r="R116" s="18"/>
      <c r="S116" s="18"/>
      <c r="T116" s="18"/>
      <c r="U116" s="18"/>
      <c r="V116" s="18"/>
      <c r="W116" s="18"/>
      <c r="X116" s="18"/>
      <c r="Y116" s="38"/>
      <c r="Z116" s="18"/>
      <c r="AA116" s="4"/>
      <c r="AB116" s="4"/>
      <c r="AC116" s="4"/>
      <c r="AD116" s="4"/>
      <c r="AE116" s="4"/>
      <c r="AF116" s="4"/>
      <c r="AG116" s="4"/>
      <c r="AH116" s="4"/>
      <c r="AI116" s="238"/>
      <c r="AJ116" s="192"/>
      <c r="AK116" s="192"/>
      <c r="AL116" s="192"/>
      <c r="AM116" s="192"/>
      <c r="AN116" s="192"/>
      <c r="AO116" s="192"/>
      <c r="AP116" s="239"/>
      <c r="AQ116" s="4"/>
      <c r="AR116" s="104"/>
      <c r="AS116" s="104"/>
      <c r="AT116" s="104"/>
      <c r="AU116" s="104"/>
      <c r="AV116" s="105"/>
      <c r="AX116" s="96"/>
      <c r="AY116" s="96"/>
      <c r="AZ116" s="97"/>
      <c r="BA116" s="97"/>
      <c r="BB116" s="97"/>
      <c r="BC116" s="97"/>
      <c r="BD116" s="97"/>
      <c r="BE116" s="97"/>
      <c r="BF116" s="97"/>
      <c r="BG116" s="97"/>
      <c r="BH116" s="97"/>
      <c r="BI116" s="97"/>
      <c r="BJ116" s="97"/>
      <c r="BK116" s="97"/>
      <c r="BL116" s="97"/>
      <c r="BM116" s="97"/>
      <c r="BN116" s="97"/>
      <c r="BO116" s="97"/>
      <c r="BP116" s="97"/>
      <c r="BQ116" s="96"/>
      <c r="BR116" s="96"/>
      <c r="BS116" s="96"/>
      <c r="BT116" s="96"/>
      <c r="BU116" s="96"/>
      <c r="BV116" s="96"/>
    </row>
    <row r="117" spans="2:74" ht="15" customHeight="1">
      <c r="B117" s="113"/>
      <c r="C117" s="19"/>
      <c r="D117" s="107" t="s">
        <v>34</v>
      </c>
      <c r="E117" s="19"/>
      <c r="F117" s="19"/>
      <c r="G117" s="19"/>
      <c r="H117" s="19"/>
      <c r="I117" s="19"/>
      <c r="J117" s="19"/>
      <c r="K117" s="19"/>
      <c r="L117" s="19"/>
      <c r="M117" s="19"/>
      <c r="N117" s="19"/>
      <c r="O117" s="19"/>
      <c r="P117" s="19"/>
      <c r="Q117" s="19"/>
      <c r="R117" s="4"/>
      <c r="S117" s="4"/>
      <c r="T117" s="4"/>
      <c r="U117" s="4"/>
      <c r="V117" s="4"/>
      <c r="W117" s="4"/>
      <c r="X117" s="4"/>
      <c r="Y117" s="2"/>
      <c r="Z117" s="2"/>
      <c r="AA117" s="4"/>
      <c r="AB117" s="4"/>
      <c r="AC117" s="4"/>
      <c r="AD117" s="4"/>
      <c r="AE117" s="4"/>
      <c r="AF117" s="4"/>
      <c r="AG117" s="4"/>
      <c r="AH117" s="4"/>
      <c r="AI117" s="238"/>
      <c r="AJ117" s="192"/>
      <c r="AK117" s="192"/>
      <c r="AL117" s="192"/>
      <c r="AM117" s="192"/>
      <c r="AN117" s="192"/>
      <c r="AO117" s="192"/>
      <c r="AP117" s="239"/>
      <c r="AQ117" s="108"/>
      <c r="AR117" s="265" t="s">
        <v>2</v>
      </c>
      <c r="AS117" s="266"/>
      <c r="AT117" s="266"/>
      <c r="AU117" s="267"/>
      <c r="AV117" s="109"/>
    </row>
    <row r="118" spans="2:74" ht="15" customHeight="1">
      <c r="B118" s="113"/>
      <c r="C118" s="19" t="s">
        <v>36</v>
      </c>
      <c r="D118" s="107" t="s">
        <v>121</v>
      </c>
      <c r="E118" s="19"/>
      <c r="F118" s="19"/>
      <c r="G118" s="19"/>
      <c r="H118" s="19"/>
      <c r="I118" s="19"/>
      <c r="J118" s="19"/>
      <c r="K118" s="19"/>
      <c r="L118" s="19"/>
      <c r="M118" s="19"/>
      <c r="N118" s="19"/>
      <c r="O118" s="19"/>
      <c r="P118" s="19"/>
      <c r="Q118" s="19"/>
      <c r="R118" s="89"/>
      <c r="S118" s="89"/>
      <c r="T118" s="2"/>
      <c r="U118" s="19"/>
      <c r="V118" s="19"/>
      <c r="W118" s="2"/>
      <c r="X118" s="2"/>
      <c r="Y118" s="2"/>
      <c r="Z118" s="2"/>
      <c r="AA118" s="4"/>
      <c r="AB118" s="4"/>
      <c r="AC118" s="4"/>
      <c r="AD118" s="4"/>
      <c r="AE118" s="4"/>
      <c r="AF118" s="4"/>
      <c r="AG118" s="4"/>
      <c r="AH118" s="4"/>
      <c r="AI118" s="238"/>
      <c r="AJ118" s="192"/>
      <c r="AK118" s="192"/>
      <c r="AL118" s="192"/>
      <c r="AM118" s="192"/>
      <c r="AN118" s="192"/>
      <c r="AO118" s="192"/>
      <c r="AP118" s="239"/>
      <c r="AQ118" s="108"/>
      <c r="AR118" s="206" t="str">
        <f>IF(記入用紙!$E$37="","",記入用紙!$E$37)</f>
        <v/>
      </c>
      <c r="AS118" s="251"/>
      <c r="AT118" s="251"/>
      <c r="AU118" s="252"/>
      <c r="AV118" s="109"/>
    </row>
    <row r="119" spans="2:74" ht="15" customHeight="1">
      <c r="B119" s="113"/>
      <c r="C119" s="19" t="s">
        <v>36</v>
      </c>
      <c r="D119" s="107" t="s">
        <v>122</v>
      </c>
      <c r="E119" s="19"/>
      <c r="F119" s="19"/>
      <c r="G119" s="19"/>
      <c r="H119" s="19"/>
      <c r="I119" s="19"/>
      <c r="J119" s="19"/>
      <c r="K119" s="19"/>
      <c r="L119" s="19"/>
      <c r="M119" s="19"/>
      <c r="N119" s="19"/>
      <c r="O119" s="19"/>
      <c r="P119" s="19"/>
      <c r="Q119" s="19"/>
      <c r="R119" s="89"/>
      <c r="S119" s="89"/>
      <c r="T119" s="19"/>
      <c r="U119" s="19"/>
      <c r="V119" s="19"/>
      <c r="W119" s="19"/>
      <c r="X119" s="2"/>
      <c r="Y119" s="2"/>
      <c r="Z119" s="2"/>
      <c r="AA119" s="4"/>
      <c r="AB119" s="4"/>
      <c r="AC119" s="4"/>
      <c r="AD119" s="4"/>
      <c r="AE119" s="4"/>
      <c r="AF119" s="4"/>
      <c r="AG119" s="4"/>
      <c r="AH119" s="4"/>
      <c r="AI119" s="238"/>
      <c r="AJ119" s="192"/>
      <c r="AK119" s="192"/>
      <c r="AL119" s="192"/>
      <c r="AM119" s="192"/>
      <c r="AN119" s="192"/>
      <c r="AO119" s="192"/>
      <c r="AP119" s="239"/>
      <c r="AQ119" s="108"/>
      <c r="AR119" s="253"/>
      <c r="AS119" s="254"/>
      <c r="AT119" s="254"/>
      <c r="AU119" s="255"/>
      <c r="AV119" s="109"/>
    </row>
    <row r="120" spans="2:74" ht="15" customHeight="1">
      <c r="B120" s="113"/>
      <c r="C120" s="19"/>
      <c r="D120" s="107"/>
      <c r="E120" s="19"/>
      <c r="F120" s="19"/>
      <c r="G120" s="19"/>
      <c r="H120" s="19"/>
      <c r="I120" s="19"/>
      <c r="J120" s="19"/>
      <c r="K120" s="19"/>
      <c r="L120" s="19"/>
      <c r="M120" s="19"/>
      <c r="N120" s="19"/>
      <c r="O120" s="19"/>
      <c r="P120" s="19"/>
      <c r="Q120" s="19"/>
      <c r="R120" s="89"/>
      <c r="S120" s="89"/>
      <c r="T120" s="19"/>
      <c r="U120" s="19"/>
      <c r="V120" s="19"/>
      <c r="W120" s="19"/>
      <c r="X120" s="2"/>
      <c r="Y120" s="2"/>
      <c r="Z120" s="2"/>
      <c r="AA120" s="4"/>
      <c r="AB120" s="4"/>
      <c r="AC120" s="4"/>
      <c r="AD120" s="4"/>
      <c r="AE120" s="4"/>
      <c r="AF120" s="4"/>
      <c r="AG120" s="4"/>
      <c r="AH120" s="4"/>
      <c r="AI120" s="240"/>
      <c r="AJ120" s="241"/>
      <c r="AK120" s="241"/>
      <c r="AL120" s="241"/>
      <c r="AM120" s="241"/>
      <c r="AN120" s="241"/>
      <c r="AO120" s="241"/>
      <c r="AP120" s="242"/>
      <c r="AQ120" s="108"/>
      <c r="AR120" s="256"/>
      <c r="AS120" s="257"/>
      <c r="AT120" s="257"/>
      <c r="AU120" s="258"/>
      <c r="AV120" s="109"/>
    </row>
    <row r="121" spans="2:74" ht="8.25" customHeight="1" thickBot="1">
      <c r="B121" s="110"/>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111"/>
      <c r="AI121" s="111"/>
      <c r="AJ121" s="111"/>
      <c r="AK121" s="111"/>
      <c r="AL121" s="111"/>
      <c r="AM121" s="111"/>
      <c r="AN121" s="111"/>
      <c r="AO121" s="111"/>
      <c r="AP121" s="111"/>
      <c r="AQ121" s="111"/>
      <c r="AR121" s="111"/>
      <c r="AS121" s="111"/>
      <c r="AT121" s="111"/>
      <c r="AU121" s="111"/>
      <c r="AV121" s="112"/>
    </row>
    <row r="122" spans="2:74" ht="3.75" customHeight="1">
      <c r="F122" s="5"/>
      <c r="G122" s="5"/>
      <c r="H122" s="5"/>
      <c r="I122" s="5"/>
      <c r="J122" s="5"/>
      <c r="K122" s="5"/>
      <c r="L122" s="5"/>
      <c r="M122" s="5"/>
      <c r="N122" s="5"/>
      <c r="O122" s="5"/>
      <c r="P122" s="5"/>
      <c r="Q122" s="5"/>
      <c r="R122" s="89"/>
      <c r="S122" s="89"/>
      <c r="X122" s="2"/>
      <c r="Y122" s="2"/>
      <c r="Z122" s="2"/>
      <c r="AP122" s="4"/>
      <c r="AQ122" s="4"/>
      <c r="AR122" s="12"/>
      <c r="AS122" s="12"/>
      <c r="AT122" s="12"/>
      <c r="AU122" s="12"/>
      <c r="AV122" s="2"/>
    </row>
    <row r="123" spans="2:74" ht="15" customHeight="1">
      <c r="B123" s="5" t="s">
        <v>100</v>
      </c>
      <c r="S123" s="7"/>
      <c r="T123" s="15"/>
      <c r="Y123" s="2"/>
      <c r="Z123" s="2"/>
      <c r="AV123" s="5"/>
    </row>
    <row r="124" spans="2:74" ht="15" customHeight="1">
      <c r="B124" s="5"/>
      <c r="C124" s="3" t="s">
        <v>38</v>
      </c>
      <c r="N124" s="3" t="s">
        <v>39</v>
      </c>
      <c r="S124" s="7"/>
      <c r="T124" s="15"/>
      <c r="X124" s="170" t="s">
        <v>102</v>
      </c>
      <c r="Y124" s="170"/>
      <c r="Z124" s="2"/>
    </row>
    <row r="125" spans="2:74" ht="18" customHeight="1">
      <c r="B125" s="16"/>
      <c r="C125" s="268" t="s">
        <v>3</v>
      </c>
      <c r="D125" s="268"/>
      <c r="E125" s="268"/>
      <c r="F125" s="268"/>
      <c r="G125" s="268"/>
      <c r="H125" s="268"/>
      <c r="I125" s="268" t="s">
        <v>4</v>
      </c>
      <c r="J125" s="268"/>
      <c r="K125" s="268"/>
      <c r="L125" s="268"/>
      <c r="M125" s="17"/>
      <c r="N125" s="268" t="s">
        <v>5</v>
      </c>
      <c r="O125" s="268"/>
      <c r="P125" s="268"/>
      <c r="Q125" s="268"/>
      <c r="R125" s="268"/>
      <c r="S125" s="268"/>
      <c r="T125" s="268"/>
      <c r="U125" s="268"/>
      <c r="V125" s="268"/>
      <c r="W125" s="80"/>
      <c r="X125" s="268" t="s">
        <v>101</v>
      </c>
      <c r="Y125" s="268"/>
      <c r="Z125" s="268"/>
      <c r="AA125" s="268"/>
      <c r="AB125" s="268"/>
      <c r="AC125" s="268"/>
      <c r="AD125" s="268" t="s">
        <v>6</v>
      </c>
      <c r="AE125" s="268"/>
      <c r="AF125" s="268"/>
      <c r="AG125" s="7"/>
      <c r="AH125" s="7"/>
      <c r="AI125" s="7"/>
      <c r="AJ125" s="7"/>
      <c r="AK125" s="7"/>
      <c r="AL125" s="7"/>
      <c r="AM125" s="7"/>
      <c r="AN125" s="7"/>
      <c r="AO125" s="174" t="s">
        <v>0</v>
      </c>
      <c r="AP125" s="174"/>
      <c r="AQ125" s="174"/>
      <c r="AR125" s="174"/>
      <c r="AS125" s="198" t="s">
        <v>1</v>
      </c>
      <c r="AT125" s="199"/>
      <c r="AU125" s="199"/>
      <c r="AV125" s="200"/>
    </row>
    <row r="126" spans="2:74" ht="22.5" customHeight="1">
      <c r="B126" s="16"/>
      <c r="C126" s="87"/>
      <c r="D126" s="87"/>
      <c r="E126" s="87"/>
      <c r="F126" s="87"/>
      <c r="G126" s="87"/>
      <c r="H126" s="87"/>
      <c r="I126" s="87"/>
      <c r="J126" s="87"/>
      <c r="K126" s="87"/>
      <c r="L126" s="87"/>
      <c r="M126" s="16"/>
      <c r="N126" s="81"/>
      <c r="O126" s="81"/>
      <c r="P126" s="81"/>
      <c r="Q126" s="81"/>
      <c r="R126" s="81"/>
      <c r="S126" s="81"/>
      <c r="T126" s="81"/>
      <c r="U126" s="81"/>
      <c r="V126" s="81"/>
      <c r="W126" s="15"/>
      <c r="X126" s="197"/>
      <c r="Y126" s="197"/>
      <c r="Z126" s="197"/>
      <c r="AA126" s="197"/>
      <c r="AB126" s="87"/>
      <c r="AC126" s="87"/>
      <c r="AD126" s="87"/>
      <c r="AE126" s="87"/>
      <c r="AF126" s="87"/>
      <c r="AG126" s="63"/>
      <c r="AH126" s="63"/>
      <c r="AI126" s="63"/>
      <c r="AJ126" s="63"/>
      <c r="AK126" s="7"/>
      <c r="AL126" s="7"/>
      <c r="AM126" s="7"/>
      <c r="AN126" s="7"/>
      <c r="AO126" s="174"/>
      <c r="AP126" s="174"/>
      <c r="AQ126" s="174"/>
      <c r="AR126" s="174"/>
      <c r="AS126" s="175"/>
      <c r="AT126" s="176"/>
      <c r="AU126" s="176"/>
      <c r="AV126" s="177"/>
    </row>
    <row r="127" spans="2:74" ht="8.4499999999999993" customHeight="1">
      <c r="B127" s="16"/>
      <c r="C127" s="15"/>
      <c r="D127" s="15"/>
      <c r="E127" s="15"/>
      <c r="F127" s="15"/>
      <c r="G127" s="15"/>
      <c r="H127" s="15"/>
      <c r="I127" s="15"/>
      <c r="J127" s="15"/>
      <c r="K127" s="15"/>
      <c r="L127" s="15"/>
      <c r="M127" s="15"/>
      <c r="N127" s="16"/>
      <c r="O127" s="16"/>
      <c r="P127" s="16"/>
      <c r="Q127" s="16"/>
      <c r="R127" s="16"/>
      <c r="S127" s="16"/>
      <c r="T127" s="16"/>
      <c r="U127" s="16"/>
      <c r="V127" s="16"/>
      <c r="W127" s="15"/>
      <c r="X127" s="15"/>
      <c r="Y127" s="15"/>
      <c r="Z127" s="15"/>
      <c r="AA127" s="15"/>
      <c r="AB127" s="15"/>
      <c r="AC127" s="15"/>
      <c r="AD127" s="15"/>
      <c r="AE127" s="15"/>
      <c r="AF127" s="15"/>
      <c r="AG127" s="15"/>
      <c r="AH127" s="15"/>
      <c r="AI127" s="15"/>
      <c r="AJ127" s="15"/>
      <c r="AK127" s="7"/>
      <c r="AL127" s="7"/>
      <c r="AM127" s="7"/>
      <c r="AN127" s="7"/>
      <c r="AO127" s="174"/>
      <c r="AP127" s="174"/>
      <c r="AQ127" s="174"/>
      <c r="AR127" s="174"/>
      <c r="AS127" s="178"/>
      <c r="AT127" s="179"/>
      <c r="AU127" s="179"/>
      <c r="AV127" s="180"/>
    </row>
    <row r="128" spans="2:74" ht="18" customHeight="1">
      <c r="B128" s="16"/>
      <c r="C128" s="268" t="s">
        <v>17</v>
      </c>
      <c r="D128" s="268"/>
      <c r="E128" s="268"/>
      <c r="F128" s="268"/>
      <c r="G128" s="268"/>
      <c r="H128" s="268"/>
      <c r="I128" s="268" t="s">
        <v>18</v>
      </c>
      <c r="J128" s="268"/>
      <c r="K128" s="268"/>
      <c r="L128" s="268"/>
      <c r="M128" s="17"/>
      <c r="N128" s="17"/>
      <c r="O128" s="17"/>
      <c r="P128" s="17"/>
      <c r="Q128" s="17"/>
      <c r="R128" s="17"/>
      <c r="S128" s="17"/>
      <c r="T128" s="17"/>
      <c r="U128" s="17"/>
      <c r="V128" s="7"/>
      <c r="W128" s="7"/>
      <c r="X128" s="15"/>
      <c r="Y128" s="7"/>
      <c r="Z128" s="7"/>
      <c r="AA128" s="17"/>
      <c r="AB128" s="17"/>
      <c r="AC128" s="17"/>
      <c r="AD128" s="17"/>
      <c r="AE128" s="17"/>
      <c r="AF128" s="17"/>
      <c r="AG128" s="17"/>
      <c r="AH128" s="16"/>
      <c r="AI128" s="15"/>
      <c r="AJ128" s="15"/>
      <c r="AK128" s="7"/>
      <c r="AL128" s="7"/>
      <c r="AM128" s="7"/>
      <c r="AN128" s="7"/>
      <c r="AO128" s="174"/>
      <c r="AP128" s="174"/>
      <c r="AQ128" s="174"/>
      <c r="AR128" s="174"/>
      <c r="AS128" s="181"/>
      <c r="AT128" s="182"/>
      <c r="AU128" s="182"/>
      <c r="AV128" s="183"/>
    </row>
    <row r="129" spans="1:74" ht="22.5" customHeight="1">
      <c r="B129" s="16"/>
      <c r="C129" s="281" t="s">
        <v>99</v>
      </c>
      <c r="D129" s="281"/>
      <c r="E129" s="281"/>
      <c r="F129" s="281"/>
      <c r="G129" s="281"/>
      <c r="H129" s="281"/>
      <c r="I129" s="187"/>
      <c r="J129" s="188"/>
      <c r="K129" s="188"/>
      <c r="L129" s="189"/>
      <c r="M129" s="68"/>
      <c r="N129" s="60"/>
      <c r="O129" s="61"/>
      <c r="P129" s="61"/>
      <c r="Q129" s="61"/>
      <c r="R129" s="61"/>
      <c r="S129" s="61"/>
      <c r="T129" s="61"/>
      <c r="U129" s="61"/>
      <c r="V129" s="114"/>
      <c r="W129" s="114"/>
      <c r="Y129" s="4"/>
      <c r="Z129" s="4"/>
      <c r="AA129" s="61"/>
      <c r="AB129" s="61"/>
      <c r="AC129" s="61"/>
      <c r="AD129" s="61"/>
      <c r="AE129" s="61"/>
      <c r="AF129" s="61"/>
      <c r="AG129" s="61"/>
      <c r="AH129" s="5"/>
      <c r="AK129" s="5"/>
      <c r="AL129" s="5"/>
      <c r="AM129" s="89"/>
      <c r="AN129" s="2"/>
      <c r="AO129" s="89"/>
      <c r="AP129" s="89"/>
      <c r="AQ129" s="89"/>
      <c r="AR129" s="89"/>
      <c r="AS129" s="89"/>
      <c r="AT129" s="89"/>
      <c r="AU129" s="89"/>
      <c r="AV129" s="89"/>
    </row>
    <row r="130" spans="1:74" ht="12.75" customHeight="1">
      <c r="A130" s="5"/>
      <c r="C130" s="70"/>
      <c r="D130" s="70"/>
      <c r="E130" s="70"/>
      <c r="F130" s="70"/>
      <c r="G130" s="71"/>
      <c r="H130" s="71"/>
      <c r="I130" s="71"/>
      <c r="J130" s="70"/>
      <c r="K130" s="70"/>
      <c r="L130" s="70"/>
      <c r="M130" s="70"/>
      <c r="N130" s="115"/>
      <c r="O130" s="116"/>
      <c r="P130" s="116"/>
      <c r="Q130" s="115"/>
      <c r="R130" s="115"/>
      <c r="S130" s="115"/>
      <c r="T130" s="115"/>
      <c r="U130" s="115"/>
      <c r="V130" s="115"/>
      <c r="W130" s="115"/>
      <c r="Y130" s="4"/>
      <c r="Z130" s="4"/>
      <c r="AM130" s="89"/>
      <c r="AN130" s="2"/>
    </row>
    <row r="131" spans="1:74" s="90" customFormat="1" ht="17.25" customHeight="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t="s">
        <v>103</v>
      </c>
      <c r="AT131" s="3"/>
      <c r="AU131" s="3"/>
      <c r="AV131" s="3"/>
      <c r="AW131" s="3"/>
      <c r="AX131" s="5"/>
      <c r="AY131" s="5"/>
      <c r="AZ131" s="22"/>
      <c r="BA131" s="22"/>
      <c r="BB131" s="22"/>
      <c r="BC131" s="22"/>
      <c r="BD131" s="22"/>
      <c r="BE131" s="22"/>
      <c r="BF131" s="22"/>
      <c r="BG131" s="22"/>
      <c r="BH131" s="22"/>
      <c r="BI131" s="22"/>
      <c r="BJ131" s="22"/>
      <c r="BK131" s="22"/>
      <c r="BL131" s="22"/>
      <c r="BM131" s="22"/>
      <c r="BN131" s="22"/>
      <c r="BO131" s="22"/>
      <c r="BP131" s="22"/>
      <c r="BQ131" s="22"/>
      <c r="BR131" s="22"/>
      <c r="BS131" s="22"/>
      <c r="BT131" s="22"/>
      <c r="BU131" s="22"/>
      <c r="BV131" s="22"/>
    </row>
    <row r="132" spans="1:74" s="90" customFormat="1" ht="17.25" customHeight="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6" t="s">
        <v>52</v>
      </c>
      <c r="AV132" s="3" t="s">
        <v>49</v>
      </c>
      <c r="AW132" s="3">
        <v>3</v>
      </c>
      <c r="AX132" s="5"/>
      <c r="AY132" s="5"/>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row>
    <row r="133" spans="1:74" s="90" customFormat="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223">
        <f ca="1">$AM$2</f>
        <v>46057</v>
      </c>
      <c r="AN133" s="223"/>
      <c r="AO133" s="223"/>
      <c r="AP133" s="223"/>
      <c r="AQ133" s="223"/>
      <c r="AR133" s="223"/>
      <c r="AS133" s="223"/>
      <c r="AT133" s="223"/>
      <c r="AU133" s="223"/>
      <c r="AV133" s="3"/>
      <c r="AW133" s="3"/>
      <c r="AX133" s="5"/>
      <c r="AY133" s="5"/>
      <c r="AZ133" s="22"/>
      <c r="BA133" s="22"/>
      <c r="BB133" s="22"/>
      <c r="BC133" s="22"/>
      <c r="BD133" s="22"/>
      <c r="BE133" s="22"/>
      <c r="BF133" s="22"/>
      <c r="BG133" s="22"/>
      <c r="BH133" s="22"/>
      <c r="BI133" s="22"/>
      <c r="BJ133" s="22"/>
      <c r="BK133" s="22"/>
      <c r="BL133" s="22"/>
      <c r="BM133" s="22"/>
      <c r="BN133" s="22"/>
      <c r="BO133" s="22"/>
      <c r="BP133" s="22"/>
      <c r="BQ133" s="22"/>
      <c r="BR133" s="22"/>
      <c r="BS133" s="22"/>
      <c r="BT133" s="22"/>
      <c r="BU133" s="22"/>
      <c r="BV133" s="22"/>
    </row>
    <row r="134" spans="1:74" s="90" customFormat="1" ht="18" customHeight="1">
      <c r="B134" s="3"/>
      <c r="C134" s="3"/>
      <c r="D134" s="3"/>
      <c r="E134" s="3"/>
      <c r="F134" s="3"/>
      <c r="G134" s="3"/>
      <c r="H134" s="3"/>
      <c r="I134" s="3"/>
      <c r="J134" s="3"/>
      <c r="K134" s="3"/>
      <c r="L134" s="5"/>
      <c r="M134" s="170"/>
      <c r="N134" s="170"/>
      <c r="O134" s="11" t="s">
        <v>28</v>
      </c>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3"/>
      <c r="AM134" s="3"/>
      <c r="AN134" s="3"/>
      <c r="AO134" s="3"/>
      <c r="AP134" s="3"/>
      <c r="AQ134" s="3"/>
      <c r="AR134" s="3"/>
      <c r="AS134" s="3"/>
      <c r="AT134" s="3"/>
      <c r="AU134" s="3"/>
      <c r="AV134" s="3"/>
      <c r="AW134" s="3"/>
      <c r="AX134" s="91"/>
      <c r="AY134" s="5"/>
      <c r="AZ134" s="22"/>
      <c r="BA134" s="22"/>
      <c r="BB134" s="22"/>
      <c r="BC134" s="22"/>
      <c r="BD134" s="22"/>
      <c r="BE134" s="22"/>
      <c r="BF134" s="22"/>
      <c r="BG134" s="22"/>
      <c r="BH134" s="22"/>
      <c r="BI134" s="22"/>
      <c r="BJ134" s="22"/>
      <c r="BK134" s="22"/>
      <c r="BL134" s="22"/>
      <c r="BM134" s="22"/>
      <c r="BN134" s="22"/>
      <c r="BO134" s="22"/>
      <c r="BP134" s="22"/>
      <c r="BQ134" s="22"/>
      <c r="BR134" s="22"/>
      <c r="BS134" s="22"/>
      <c r="BT134" s="22"/>
      <c r="BU134" s="22"/>
      <c r="BV134" s="22"/>
    </row>
    <row r="135" spans="1:74" s="90" customFormat="1" ht="5.25" customHeight="1">
      <c r="B135" s="3"/>
      <c r="C135" s="3"/>
      <c r="D135" s="3"/>
      <c r="E135" s="3"/>
      <c r="F135" s="3"/>
      <c r="G135" s="3"/>
      <c r="H135" s="3"/>
      <c r="I135" s="3"/>
      <c r="J135" s="3"/>
      <c r="K135" s="3"/>
      <c r="L135" s="5"/>
      <c r="M135" s="88"/>
      <c r="N135" s="88"/>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3"/>
      <c r="AM135" s="3"/>
      <c r="AN135" s="3"/>
      <c r="AO135" s="3"/>
      <c r="AP135" s="3"/>
      <c r="AQ135" s="3"/>
      <c r="AR135" s="3"/>
      <c r="AS135" s="3"/>
      <c r="AT135" s="3"/>
      <c r="AU135" s="3"/>
      <c r="AV135" s="3"/>
      <c r="AW135" s="3"/>
      <c r="AX135" s="91"/>
      <c r="AY135" s="5"/>
      <c r="AZ135" s="22"/>
      <c r="BA135" s="22"/>
      <c r="BB135" s="22"/>
      <c r="BC135" s="22"/>
      <c r="BD135" s="22"/>
      <c r="BE135" s="22"/>
      <c r="BF135" s="22"/>
      <c r="BG135" s="22"/>
      <c r="BH135" s="22"/>
      <c r="BI135" s="22"/>
      <c r="BJ135" s="22"/>
      <c r="BK135" s="22"/>
      <c r="BL135" s="22"/>
      <c r="BM135" s="22"/>
      <c r="BN135" s="22"/>
      <c r="BO135" s="22"/>
      <c r="BP135" s="22"/>
      <c r="BQ135" s="22"/>
      <c r="BR135" s="22"/>
      <c r="BS135" s="22"/>
      <c r="BT135" s="22"/>
      <c r="BU135" s="22"/>
      <c r="BV135" s="22"/>
    </row>
    <row r="136" spans="1:74" s="90" customFormat="1" ht="18" customHeight="1">
      <c r="B136" s="3"/>
      <c r="C136" s="3"/>
      <c r="D136" s="3"/>
      <c r="E136" s="3"/>
      <c r="F136" s="3"/>
      <c r="G136" s="3"/>
      <c r="H136" s="3"/>
      <c r="I136" s="3"/>
      <c r="J136" s="3"/>
      <c r="K136" s="3"/>
      <c r="L136" s="5"/>
      <c r="M136" s="170"/>
      <c r="N136" s="170"/>
      <c r="O136" s="11" t="s">
        <v>14</v>
      </c>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3"/>
      <c r="AM136" s="3"/>
      <c r="AN136" s="3"/>
      <c r="AO136" s="3"/>
      <c r="AP136" s="3"/>
      <c r="AQ136" s="3"/>
      <c r="AR136" s="3"/>
      <c r="AS136" s="3"/>
      <c r="AT136" s="3"/>
      <c r="AU136" s="3"/>
      <c r="AV136" s="3"/>
      <c r="AW136" s="3"/>
      <c r="AX136" s="91"/>
      <c r="AY136" s="5"/>
      <c r="AZ136" s="22"/>
      <c r="BA136" s="22"/>
      <c r="BB136" s="22"/>
      <c r="BC136" s="22"/>
      <c r="BD136" s="22"/>
      <c r="BE136" s="22"/>
      <c r="BF136" s="22"/>
      <c r="BG136" s="22"/>
      <c r="BH136" s="22"/>
      <c r="BI136" s="22"/>
      <c r="BJ136" s="22"/>
      <c r="BK136" s="22"/>
      <c r="BL136" s="22"/>
      <c r="BM136" s="22"/>
      <c r="BN136" s="22"/>
      <c r="BO136" s="22"/>
      <c r="BP136" s="22"/>
      <c r="BQ136" s="22"/>
      <c r="BR136" s="22"/>
      <c r="BS136" s="22"/>
      <c r="BT136" s="22"/>
      <c r="BU136" s="22"/>
      <c r="BV136" s="22"/>
    </row>
    <row r="137" spans="1:74" s="90" customFormat="1" ht="9.75" customHeight="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5"/>
      <c r="AY137" s="5"/>
      <c r="AZ137" s="22"/>
      <c r="BA137" s="22"/>
      <c r="BB137" s="22"/>
      <c r="BC137" s="22"/>
      <c r="BD137" s="22"/>
      <c r="BE137" s="22"/>
      <c r="BF137" s="22"/>
      <c r="BG137" s="22"/>
      <c r="BH137" s="22"/>
      <c r="BI137" s="22"/>
      <c r="BJ137" s="22"/>
      <c r="BK137" s="22"/>
      <c r="BL137" s="22"/>
      <c r="BM137" s="22"/>
      <c r="BN137" s="22"/>
      <c r="BO137" s="22"/>
      <c r="BP137" s="22"/>
      <c r="BQ137" s="22"/>
      <c r="BR137" s="22"/>
      <c r="BS137" s="22"/>
      <c r="BT137" s="22"/>
      <c r="BU137" s="22"/>
      <c r="BV137" s="22"/>
    </row>
    <row r="138" spans="1:74" s="90" customFormat="1">
      <c r="B138" s="3"/>
      <c r="C138" s="59" t="s">
        <v>15</v>
      </c>
      <c r="D138" s="59"/>
      <c r="E138" s="59"/>
      <c r="F138" s="59"/>
      <c r="G138" s="59"/>
      <c r="H138" s="59"/>
      <c r="I138" s="59"/>
      <c r="J138" s="59"/>
      <c r="K138" s="59"/>
      <c r="L138" s="59"/>
      <c r="M138" s="59"/>
      <c r="N138" s="59"/>
      <c r="O138" s="59"/>
      <c r="P138" s="59"/>
      <c r="Q138" s="59"/>
      <c r="R138" s="59"/>
      <c r="S138" s="13"/>
      <c r="T138" s="13"/>
      <c r="U138" s="13"/>
      <c r="V138" s="3"/>
      <c r="W138" s="3"/>
      <c r="AB138" s="190" t="s">
        <v>74</v>
      </c>
      <c r="AC138" s="190"/>
      <c r="AD138" s="190"/>
      <c r="AE138" s="190"/>
      <c r="AF138" s="190"/>
      <c r="AG138" s="190"/>
      <c r="AH138" s="4"/>
      <c r="AI138" s="190" t="s">
        <v>75</v>
      </c>
      <c r="AJ138" s="190"/>
      <c r="AK138" s="190"/>
      <c r="AL138" s="190"/>
      <c r="AM138" s="190"/>
      <c r="AW138" s="3"/>
      <c r="AX138" s="5"/>
      <c r="AY138" s="5"/>
      <c r="AZ138" s="22"/>
      <c r="BA138" s="22"/>
      <c r="BB138" s="22"/>
      <c r="BC138" s="22"/>
      <c r="BD138" s="22"/>
      <c r="BE138" s="22"/>
      <c r="BF138" s="22"/>
      <c r="BG138" s="22"/>
      <c r="BH138" s="22"/>
      <c r="BI138" s="22"/>
      <c r="BJ138" s="22"/>
      <c r="BK138" s="22"/>
      <c r="BL138" s="22"/>
      <c r="BM138" s="22"/>
      <c r="BN138" s="22"/>
      <c r="BO138" s="22"/>
      <c r="BP138" s="22"/>
      <c r="BQ138" s="22"/>
      <c r="BR138" s="22"/>
      <c r="BS138" s="22"/>
      <c r="BT138" s="22"/>
      <c r="BU138" s="22"/>
      <c r="BV138" s="22"/>
    </row>
    <row r="139" spans="1:74" s="90" customFormat="1" ht="5.25" customHeight="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5"/>
      <c r="AY139" s="5"/>
      <c r="AZ139" s="22"/>
      <c r="BA139" s="22"/>
      <c r="BB139" s="22"/>
      <c r="BC139" s="22"/>
      <c r="BD139" s="22"/>
      <c r="BE139" s="22"/>
      <c r="BF139" s="22"/>
      <c r="BG139" s="22"/>
      <c r="BH139" s="22"/>
      <c r="BI139" s="22"/>
      <c r="BJ139" s="22"/>
      <c r="BK139" s="22"/>
      <c r="BL139" s="22"/>
      <c r="BM139" s="22"/>
      <c r="BN139" s="22"/>
      <c r="BO139" s="22"/>
      <c r="BP139" s="22"/>
      <c r="BQ139" s="22"/>
      <c r="BR139" s="22"/>
      <c r="BS139" s="22"/>
      <c r="BT139" s="22"/>
      <c r="BU139" s="22"/>
      <c r="BV139" s="22"/>
    </row>
    <row r="140" spans="1:74" s="90" customFormat="1" ht="18.75" customHeight="1">
      <c r="B140" s="3"/>
      <c r="C140" s="3"/>
      <c r="D140" s="3"/>
      <c r="E140" s="3"/>
      <c r="F140" s="3"/>
      <c r="G140" s="3"/>
      <c r="H140" s="3"/>
      <c r="I140" s="3"/>
      <c r="J140" s="3"/>
      <c r="K140" s="3"/>
      <c r="L140" s="3"/>
      <c r="M140" s="3"/>
      <c r="N140" s="3"/>
      <c r="O140" s="3"/>
      <c r="P140" s="4"/>
      <c r="Q140" s="4"/>
      <c r="R140" s="4"/>
      <c r="S140" s="4"/>
      <c r="T140" s="4"/>
      <c r="U140" s="4"/>
      <c r="V140" s="4"/>
      <c r="AB140" s="92" t="str">
        <f>MID(記入用紙!$F$34,1,1)</f>
        <v/>
      </c>
      <c r="AC140" s="92" t="str">
        <f>MID(記入用紙!$F$34,2,1)</f>
        <v/>
      </c>
      <c r="AD140" s="92" t="str">
        <f>MID(記入用紙!$F$34,3,1)</f>
        <v/>
      </c>
      <c r="AE140" s="92" t="str">
        <f>MID(記入用紙!$F$34,4,1)</f>
        <v/>
      </c>
      <c r="AF140" s="92" t="str">
        <f>MID(記入用紙!$F$34,5,1)</f>
        <v/>
      </c>
      <c r="AG140" s="92" t="str">
        <f>MID(記入用紙!$F$34,6,1)</f>
        <v/>
      </c>
      <c r="AH140" s="93" t="str">
        <f>MID(記入用紙!$F$34,6,1)</f>
        <v/>
      </c>
      <c r="AI140" s="191" t="str">
        <f>IF(記入用紙!$E$17="","",記入用紙!$E$17)</f>
        <v/>
      </c>
      <c r="AJ140" s="191"/>
      <c r="AK140" s="191"/>
      <c r="AL140" s="191"/>
      <c r="AM140" s="191"/>
      <c r="AN140" s="191"/>
      <c r="AO140" s="191"/>
      <c r="AP140" s="191"/>
      <c r="AQ140" s="191"/>
      <c r="AR140" s="191"/>
      <c r="AS140" s="191"/>
      <c r="AT140" s="191"/>
      <c r="AU140" s="191"/>
      <c r="AV140" s="191"/>
      <c r="AW140" s="3"/>
      <c r="AX140" s="5"/>
      <c r="AY140" s="5"/>
      <c r="AZ140" s="22"/>
      <c r="BA140" s="22"/>
      <c r="BB140" s="22"/>
      <c r="BC140" s="22"/>
      <c r="BD140" s="22"/>
      <c r="BE140" s="22"/>
      <c r="BF140" s="22"/>
      <c r="BG140" s="22"/>
      <c r="BH140" s="22"/>
      <c r="BI140" s="22"/>
      <c r="BJ140" s="22"/>
      <c r="BK140" s="22"/>
      <c r="BL140" s="22"/>
      <c r="BM140" s="22"/>
      <c r="BN140" s="22"/>
      <c r="BO140" s="22"/>
      <c r="BP140" s="22"/>
      <c r="BQ140" s="22"/>
      <c r="BR140" s="22"/>
      <c r="BS140" s="22"/>
      <c r="BT140" s="22"/>
      <c r="BU140" s="22"/>
      <c r="BV140" s="22"/>
    </row>
    <row r="141" spans="1:74" s="90" customFormat="1" ht="8.25" customHeight="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5"/>
      <c r="AY141" s="5"/>
      <c r="AZ141" s="22"/>
      <c r="BA141" s="22"/>
      <c r="BB141" s="22"/>
      <c r="BC141" s="22"/>
      <c r="BD141" s="22"/>
      <c r="BE141" s="22"/>
      <c r="BF141" s="22"/>
      <c r="BG141" s="22"/>
      <c r="BH141" s="22"/>
      <c r="BI141" s="22"/>
      <c r="BJ141" s="22"/>
      <c r="BK141" s="22"/>
      <c r="BL141" s="22"/>
      <c r="BM141" s="22"/>
      <c r="BN141" s="22"/>
      <c r="BO141" s="22"/>
      <c r="BP141" s="22"/>
      <c r="BQ141" s="22"/>
      <c r="BR141" s="22"/>
      <c r="BS141" s="22"/>
      <c r="BT141" s="22"/>
      <c r="BU141" s="22"/>
      <c r="BV141" s="22"/>
    </row>
    <row r="142" spans="1:74" s="90" customFormat="1" ht="15" customHeight="1">
      <c r="B142" s="3"/>
      <c r="C142" s="3"/>
      <c r="D142" s="3"/>
      <c r="E142" s="3"/>
      <c r="F142" s="3"/>
      <c r="G142" s="3"/>
      <c r="H142" s="3"/>
      <c r="I142" s="3"/>
      <c r="J142" s="3"/>
      <c r="K142" s="4"/>
      <c r="L142" s="4"/>
      <c r="M142" s="4"/>
      <c r="N142" s="4"/>
      <c r="O142" s="4"/>
      <c r="P142" s="18"/>
      <c r="Q142" s="18"/>
      <c r="R142" s="18"/>
      <c r="S142" s="18"/>
      <c r="T142" s="18"/>
      <c r="U142" s="18"/>
      <c r="V142" s="18"/>
      <c r="W142" s="18"/>
      <c r="X142" s="18"/>
      <c r="Y142" s="18"/>
      <c r="Z142" s="18"/>
      <c r="AA142" s="18"/>
      <c r="AB142" s="192" t="s">
        <v>76</v>
      </c>
      <c r="AC142" s="192"/>
      <c r="AD142" s="192"/>
      <c r="AE142" s="192"/>
      <c r="AF142" s="192"/>
      <c r="AG142" s="192"/>
      <c r="AH142" s="18"/>
      <c r="AI142" s="94" t="str">
        <f>MID(記入用紙!$E$38,1,1)</f>
        <v/>
      </c>
      <c r="AJ142" s="94" t="str">
        <f>MID(記入用紙!$E$38,2,1)</f>
        <v/>
      </c>
      <c r="AK142" s="94" t="str">
        <f>MID(記入用紙!$E$38,3,1)</f>
        <v/>
      </c>
      <c r="AL142" s="94" t="str">
        <f>MID(記入用紙!$E$38,4,1)</f>
        <v/>
      </c>
      <c r="AM142" s="94" t="str">
        <f>MID(記入用紙!$E$38,5,1)</f>
        <v/>
      </c>
      <c r="AN142" s="94" t="str">
        <f>MID(記入用紙!$E$38,6,1)</f>
        <v/>
      </c>
      <c r="AO142" s="94" t="str">
        <f>MID(記入用紙!$E$38,7,1)</f>
        <v/>
      </c>
      <c r="AP142" s="94" t="str">
        <f>MID(記入用紙!$E$38,8,1)</f>
        <v/>
      </c>
      <c r="AQ142" s="94" t="str">
        <f>MID(記入用紙!$E$38,9,1)</f>
        <v/>
      </c>
      <c r="AR142" s="94" t="str">
        <f>MID(記入用紙!$E$38,10,1)</f>
        <v/>
      </c>
      <c r="AS142" s="94" t="str">
        <f>MID(記入用紙!$E$38,11,1)</f>
        <v/>
      </c>
      <c r="AT142" s="94" t="str">
        <f>MID(記入用紙!$E$38,12,1)</f>
        <v/>
      </c>
      <c r="AU142" s="94" t="str">
        <f>MID(記入用紙!$E$38,13,1)</f>
        <v/>
      </c>
      <c r="AV142" s="94" t="str">
        <f>MID(記入用紙!$E$38,14,1)</f>
        <v/>
      </c>
      <c r="AW142" s="3"/>
      <c r="AX142" s="5"/>
      <c r="AY142" s="5"/>
      <c r="AZ142" s="22"/>
      <c r="BA142" s="22"/>
      <c r="BB142" s="22"/>
      <c r="BC142" s="22"/>
      <c r="BD142" s="22"/>
      <c r="BE142" s="22"/>
      <c r="BF142" s="22"/>
      <c r="BG142" s="22"/>
      <c r="BH142" s="22"/>
      <c r="BI142" s="22"/>
      <c r="BJ142" s="22"/>
      <c r="BK142" s="22"/>
      <c r="BL142" s="22"/>
      <c r="BM142" s="22"/>
      <c r="BN142" s="22"/>
      <c r="BO142" s="22"/>
      <c r="BP142" s="22"/>
      <c r="BQ142" s="22"/>
      <c r="BR142" s="22"/>
      <c r="BS142" s="22"/>
      <c r="BT142" s="22"/>
      <c r="BU142" s="22"/>
      <c r="BV142" s="22"/>
    </row>
    <row r="143" spans="1:74" s="90" customFormat="1" ht="15" customHeight="1">
      <c r="B143" s="3"/>
      <c r="C143" s="3"/>
      <c r="D143" s="3"/>
      <c r="E143" s="3"/>
      <c r="F143" s="3"/>
      <c r="G143" s="3"/>
      <c r="H143" s="3"/>
      <c r="I143" s="3"/>
      <c r="J143" s="3"/>
      <c r="K143" s="4"/>
      <c r="L143" s="4"/>
      <c r="M143" s="4"/>
      <c r="N143" s="4"/>
      <c r="O143" s="4"/>
      <c r="P143" s="192"/>
      <c r="Q143" s="192"/>
      <c r="R143" s="192"/>
      <c r="S143" s="192"/>
      <c r="T143" s="192"/>
      <c r="U143" s="192"/>
      <c r="V143" s="192"/>
      <c r="W143" s="192"/>
      <c r="X143" s="192"/>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3"/>
      <c r="AX143" s="5"/>
      <c r="AY143" s="5"/>
      <c r="AZ143" s="22"/>
      <c r="BA143" s="22"/>
      <c r="BB143" s="22"/>
      <c r="BC143" s="22"/>
      <c r="BD143" s="22"/>
      <c r="BE143" s="22"/>
      <c r="BF143" s="22"/>
      <c r="BG143" s="22"/>
      <c r="BH143" s="22"/>
      <c r="BI143" s="22"/>
      <c r="BJ143" s="22"/>
      <c r="BK143" s="22"/>
      <c r="BL143" s="22"/>
      <c r="BM143" s="22"/>
      <c r="BN143" s="22"/>
      <c r="BO143" s="22"/>
      <c r="BP143" s="22"/>
      <c r="BQ143" s="22"/>
      <c r="BR143" s="22"/>
      <c r="BS143" s="22"/>
      <c r="BT143" s="22"/>
      <c r="BU143" s="22"/>
      <c r="BV143" s="22"/>
    </row>
    <row r="144" spans="1:74" s="90" customFormat="1" ht="4.5" customHeight="1" thickBot="1">
      <c r="B144" s="3"/>
      <c r="C144" s="3"/>
      <c r="D144" s="3"/>
      <c r="E144" s="3"/>
      <c r="F144" s="3"/>
      <c r="G144" s="3"/>
      <c r="H144" s="3"/>
      <c r="I144" s="3"/>
      <c r="J144" s="3"/>
      <c r="K144" s="3"/>
      <c r="L144" s="3"/>
      <c r="M144" s="3"/>
      <c r="N144" s="3"/>
      <c r="O144" s="3"/>
      <c r="P144" s="5"/>
      <c r="Q144" s="5"/>
      <c r="R144" s="5"/>
      <c r="S144" s="5"/>
      <c r="T144" s="5"/>
      <c r="U144" s="5"/>
      <c r="V144" s="5"/>
      <c r="W144" s="5"/>
      <c r="X144" s="5"/>
      <c r="Y144" s="5"/>
      <c r="Z144" s="5"/>
      <c r="AA144" s="5"/>
      <c r="AB144" s="5"/>
      <c r="AC144" s="5"/>
      <c r="AD144" s="5"/>
      <c r="AE144" s="5"/>
      <c r="AF144" s="5"/>
      <c r="AG144" s="5"/>
      <c r="AH144" s="5"/>
      <c r="AI144" s="5"/>
      <c r="AJ144" s="3"/>
      <c r="AK144" s="3"/>
      <c r="AL144" s="14"/>
      <c r="AM144" s="14"/>
      <c r="AN144" s="14"/>
      <c r="AO144" s="14"/>
      <c r="AP144" s="14"/>
      <c r="AQ144" s="14"/>
      <c r="AR144" s="14"/>
      <c r="AS144" s="14"/>
      <c r="AT144" s="14"/>
      <c r="AU144" s="14"/>
      <c r="AV144" s="3"/>
      <c r="AW144" s="3"/>
      <c r="AX144" s="5"/>
      <c r="AY144" s="5"/>
      <c r="AZ144" s="22"/>
      <c r="BA144" s="22"/>
      <c r="BB144" s="22"/>
      <c r="BC144" s="22"/>
      <c r="BD144" s="22"/>
      <c r="BE144" s="22"/>
      <c r="BF144" s="22"/>
      <c r="BG144" s="22"/>
      <c r="BH144" s="22"/>
      <c r="BI144" s="22"/>
      <c r="BJ144" s="22"/>
      <c r="BK144" s="22"/>
      <c r="BL144" s="22"/>
      <c r="BM144" s="22"/>
      <c r="BN144" s="22"/>
      <c r="BO144" s="22"/>
      <c r="BP144" s="22"/>
      <c r="BQ144" s="22"/>
      <c r="BR144" s="22"/>
      <c r="BS144" s="22"/>
      <c r="BT144" s="22"/>
      <c r="BU144" s="22"/>
      <c r="BV144" s="22"/>
    </row>
    <row r="145" spans="2:74" s="90" customFormat="1" ht="15.75" customHeight="1">
      <c r="B145" s="259" t="s">
        <v>27</v>
      </c>
      <c r="C145" s="260"/>
      <c r="D145" s="260"/>
      <c r="E145" s="260"/>
      <c r="F145" s="260"/>
      <c r="G145" s="260"/>
      <c r="H145" s="260"/>
      <c r="I145" s="260"/>
      <c r="J145" s="260"/>
      <c r="K145" s="260"/>
      <c r="L145" s="260"/>
      <c r="M145" s="260"/>
      <c r="N145" s="260"/>
      <c r="O145" s="260"/>
      <c r="P145" s="260"/>
      <c r="Q145" s="260"/>
      <c r="R145" s="260"/>
      <c r="S145" s="260"/>
      <c r="T145" s="260"/>
      <c r="U145" s="260"/>
      <c r="V145" s="260"/>
      <c r="W145" s="260"/>
      <c r="X145" s="261"/>
      <c r="Y145" s="262" t="s">
        <v>16</v>
      </c>
      <c r="Z145" s="260"/>
      <c r="AA145" s="260"/>
      <c r="AB145" s="260"/>
      <c r="AC145" s="260"/>
      <c r="AD145" s="260"/>
      <c r="AE145" s="260"/>
      <c r="AF145" s="260"/>
      <c r="AG145" s="260"/>
      <c r="AH145" s="260"/>
      <c r="AI145" s="260"/>
      <c r="AJ145" s="260"/>
      <c r="AK145" s="260"/>
      <c r="AL145" s="260"/>
      <c r="AM145" s="260"/>
      <c r="AN145" s="260"/>
      <c r="AO145" s="260"/>
      <c r="AP145" s="260"/>
      <c r="AQ145" s="260"/>
      <c r="AR145" s="260"/>
      <c r="AS145" s="260"/>
      <c r="AT145" s="260"/>
      <c r="AU145" s="260"/>
      <c r="AV145" s="263"/>
      <c r="AW145" s="3"/>
      <c r="AX145" s="5"/>
      <c r="AY145" s="5"/>
      <c r="AZ145" s="22"/>
      <c r="BA145" s="22"/>
      <c r="BB145" s="22"/>
      <c r="BC145" s="22"/>
      <c r="BD145" s="22"/>
      <c r="BE145" s="22"/>
      <c r="BF145" s="22"/>
      <c r="BG145" s="22"/>
      <c r="BH145" s="22"/>
      <c r="BI145" s="22"/>
      <c r="BJ145" s="22"/>
      <c r="BK145" s="22"/>
      <c r="BL145" s="22"/>
      <c r="BM145" s="22"/>
      <c r="BN145" s="22"/>
      <c r="BO145" s="22"/>
      <c r="BP145" s="22"/>
      <c r="BQ145" s="22"/>
      <c r="BR145" s="22"/>
      <c r="BS145" s="22"/>
      <c r="BT145" s="22"/>
      <c r="BU145" s="22"/>
      <c r="BV145" s="22"/>
    </row>
    <row r="146" spans="2:74" s="90" customFormat="1" ht="6.75" customHeight="1">
      <c r="B146" s="29"/>
      <c r="C146" s="8"/>
      <c r="D146" s="8"/>
      <c r="E146" s="8"/>
      <c r="F146" s="8"/>
      <c r="G146" s="8"/>
      <c r="H146" s="8"/>
      <c r="I146" s="8"/>
      <c r="J146" s="8"/>
      <c r="K146" s="8"/>
      <c r="L146" s="8"/>
      <c r="M146" s="8"/>
      <c r="N146" s="8"/>
      <c r="O146" s="8"/>
      <c r="P146" s="8"/>
      <c r="Q146" s="8"/>
      <c r="R146" s="8"/>
      <c r="S146" s="8"/>
      <c r="T146" s="8"/>
      <c r="U146" s="8"/>
      <c r="V146" s="8"/>
      <c r="W146" s="8"/>
      <c r="X146" s="30"/>
      <c r="Y146" s="27"/>
      <c r="Z146" s="8"/>
      <c r="AA146" s="8"/>
      <c r="AB146" s="8"/>
      <c r="AC146" s="8"/>
      <c r="AD146" s="8"/>
      <c r="AE146" s="8"/>
      <c r="AF146" s="8"/>
      <c r="AG146" s="8"/>
      <c r="AH146" s="8"/>
      <c r="AI146" s="8"/>
      <c r="AJ146" s="8"/>
      <c r="AK146" s="8"/>
      <c r="AL146" s="8"/>
      <c r="AM146" s="8"/>
      <c r="AN146" s="8"/>
      <c r="AO146" s="8"/>
      <c r="AP146" s="8"/>
      <c r="AQ146" s="8"/>
      <c r="AR146" s="8"/>
      <c r="AS146" s="8"/>
      <c r="AT146" s="8"/>
      <c r="AU146" s="8"/>
      <c r="AV146" s="28"/>
      <c r="AW146" s="3"/>
      <c r="AX146" s="5"/>
      <c r="AY146" s="5"/>
      <c r="AZ146" s="22"/>
      <c r="BA146" s="22"/>
      <c r="BB146" s="22"/>
      <c r="BC146" s="22"/>
      <c r="BD146" s="22"/>
      <c r="BE146" s="22"/>
      <c r="BF146" s="22"/>
      <c r="BG146" s="22"/>
      <c r="BH146" s="22"/>
      <c r="BI146" s="22"/>
      <c r="BJ146" s="22"/>
      <c r="BK146" s="22"/>
      <c r="BL146" s="22"/>
      <c r="BM146" s="22"/>
      <c r="BN146" s="22"/>
      <c r="BO146" s="22"/>
      <c r="BP146" s="22"/>
      <c r="BQ146" s="22"/>
      <c r="BR146" s="22"/>
      <c r="BS146" s="22"/>
      <c r="BT146" s="22"/>
      <c r="BU146" s="22"/>
      <c r="BV146" s="22"/>
    </row>
    <row r="147" spans="2:74" s="95" customFormat="1" ht="15" customHeight="1">
      <c r="B147" s="35"/>
      <c r="C147" s="153" t="s">
        <v>58</v>
      </c>
      <c r="D147" s="153"/>
      <c r="E147" s="153"/>
      <c r="F147" s="153"/>
      <c r="G147" s="153"/>
      <c r="H147" s="153"/>
      <c r="I147" s="153" t="str">
        <f>IF(記入用紙!$E$16="","",記入用紙!$E$16)</f>
        <v/>
      </c>
      <c r="J147" s="153"/>
      <c r="K147" s="153"/>
      <c r="L147" s="153"/>
      <c r="M147" s="153"/>
      <c r="N147" s="153"/>
      <c r="O147" s="153"/>
      <c r="P147" s="153"/>
      <c r="Q147" s="153"/>
      <c r="R147" s="153"/>
      <c r="S147" s="153"/>
      <c r="T147" s="153"/>
      <c r="U147" s="153"/>
      <c r="V147" s="153"/>
      <c r="W147" s="153"/>
      <c r="X147" s="36"/>
      <c r="Y147" s="18"/>
      <c r="Z147" s="18"/>
      <c r="AA147" s="153" t="s">
        <v>58</v>
      </c>
      <c r="AB147" s="153"/>
      <c r="AC147" s="153"/>
      <c r="AD147" s="153"/>
      <c r="AE147" s="153"/>
      <c r="AF147" s="153"/>
      <c r="AG147" s="184"/>
      <c r="AH147" s="185"/>
      <c r="AI147" s="185"/>
      <c r="AJ147" s="185"/>
      <c r="AK147" s="185"/>
      <c r="AL147" s="185"/>
      <c r="AM147" s="185"/>
      <c r="AN147" s="185"/>
      <c r="AO147" s="185"/>
      <c r="AP147" s="185"/>
      <c r="AQ147" s="185"/>
      <c r="AR147" s="185"/>
      <c r="AS147" s="185"/>
      <c r="AT147" s="185"/>
      <c r="AU147" s="186"/>
      <c r="AV147" s="37"/>
      <c r="AX147" s="96"/>
      <c r="AY147" s="96"/>
      <c r="AZ147" s="97"/>
      <c r="BA147" s="97"/>
      <c r="BB147" s="97"/>
      <c r="BC147" s="97"/>
      <c r="BD147" s="97"/>
      <c r="BE147" s="97"/>
      <c r="BF147" s="97"/>
      <c r="BG147" s="97"/>
      <c r="BH147" s="97"/>
      <c r="BI147" s="97"/>
      <c r="BJ147" s="97"/>
      <c r="BK147" s="97"/>
      <c r="BL147" s="97"/>
      <c r="BM147" s="97"/>
      <c r="BN147" s="97"/>
      <c r="BO147" s="97"/>
      <c r="BP147" s="97"/>
      <c r="BQ147" s="96"/>
      <c r="BR147" s="96"/>
      <c r="BS147" s="96"/>
      <c r="BT147" s="96"/>
      <c r="BU147" s="96"/>
      <c r="BV147" s="96"/>
    </row>
    <row r="148" spans="2:74" s="95" customFormat="1" ht="25.5" customHeight="1">
      <c r="B148" s="35"/>
      <c r="C148" s="153" t="s">
        <v>19</v>
      </c>
      <c r="D148" s="153"/>
      <c r="E148" s="153"/>
      <c r="F148" s="153"/>
      <c r="G148" s="153"/>
      <c r="H148" s="153"/>
      <c r="I148" s="153" t="str">
        <f>IF(記入用紙!$E$17="","",記入用紙!$E$17)</f>
        <v/>
      </c>
      <c r="J148" s="153"/>
      <c r="K148" s="153"/>
      <c r="L148" s="153"/>
      <c r="M148" s="153"/>
      <c r="N148" s="153"/>
      <c r="O148" s="153"/>
      <c r="P148" s="153"/>
      <c r="Q148" s="153"/>
      <c r="R148" s="153"/>
      <c r="S148" s="153"/>
      <c r="T148" s="153"/>
      <c r="U148" s="153"/>
      <c r="V148" s="153"/>
      <c r="W148" s="153"/>
      <c r="X148" s="36"/>
      <c r="Y148" s="18"/>
      <c r="Z148" s="18"/>
      <c r="AA148" s="153" t="s">
        <v>19</v>
      </c>
      <c r="AB148" s="153"/>
      <c r="AC148" s="153"/>
      <c r="AD148" s="153"/>
      <c r="AE148" s="153"/>
      <c r="AF148" s="153"/>
      <c r="AG148" s="269"/>
      <c r="AH148" s="269"/>
      <c r="AI148" s="269"/>
      <c r="AJ148" s="269"/>
      <c r="AK148" s="269"/>
      <c r="AL148" s="269"/>
      <c r="AM148" s="269"/>
      <c r="AN148" s="269"/>
      <c r="AO148" s="269"/>
      <c r="AP148" s="269"/>
      <c r="AQ148" s="269"/>
      <c r="AR148" s="269"/>
      <c r="AS148" s="269"/>
      <c r="AT148" s="269"/>
      <c r="AU148" s="269"/>
      <c r="AV148" s="37"/>
      <c r="AX148" s="96"/>
      <c r="AY148" s="96"/>
      <c r="AZ148" s="97"/>
      <c r="BA148" s="97"/>
      <c r="BB148" s="97"/>
      <c r="BC148" s="97"/>
      <c r="BD148" s="97"/>
      <c r="BE148" s="97"/>
      <c r="BF148" s="97"/>
      <c r="BG148" s="97"/>
      <c r="BH148" s="97"/>
      <c r="BI148" s="97"/>
      <c r="BJ148" s="97"/>
      <c r="BK148" s="97"/>
      <c r="BL148" s="97"/>
      <c r="BM148" s="97"/>
      <c r="BN148" s="97"/>
      <c r="BO148" s="97"/>
      <c r="BP148" s="97"/>
      <c r="BQ148" s="96"/>
      <c r="BR148" s="96"/>
      <c r="BS148" s="96"/>
      <c r="BT148" s="96"/>
      <c r="BU148" s="96"/>
      <c r="BV148" s="96"/>
    </row>
    <row r="149" spans="2:74" s="95" customFormat="1" ht="3.75" customHeight="1">
      <c r="B149" s="35"/>
      <c r="C149" s="18"/>
      <c r="D149" s="18"/>
      <c r="E149" s="18"/>
      <c r="F149" s="18"/>
      <c r="G149" s="18"/>
      <c r="H149" s="18"/>
      <c r="I149" s="18"/>
      <c r="J149" s="18"/>
      <c r="K149" s="18"/>
      <c r="L149" s="18"/>
      <c r="M149" s="18"/>
      <c r="N149" s="18"/>
      <c r="O149" s="18"/>
      <c r="P149" s="18"/>
      <c r="Q149" s="18"/>
      <c r="R149" s="18"/>
      <c r="S149" s="18"/>
      <c r="T149" s="18"/>
      <c r="U149" s="18"/>
      <c r="V149" s="18"/>
      <c r="W149" s="18"/>
      <c r="X149" s="36"/>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37"/>
      <c r="AX149" s="96"/>
      <c r="AY149" s="96"/>
      <c r="AZ149" s="97"/>
      <c r="BA149" s="97"/>
      <c r="BB149" s="97"/>
      <c r="BC149" s="97"/>
      <c r="BD149" s="97"/>
      <c r="BE149" s="97"/>
      <c r="BF149" s="97"/>
      <c r="BG149" s="97"/>
      <c r="BH149" s="97"/>
      <c r="BI149" s="97"/>
      <c r="BJ149" s="97"/>
      <c r="BK149" s="97"/>
      <c r="BL149" s="97"/>
      <c r="BM149" s="97"/>
      <c r="BN149" s="97"/>
      <c r="BO149" s="97"/>
      <c r="BP149" s="97"/>
      <c r="BQ149" s="96"/>
      <c r="BR149" s="96"/>
      <c r="BS149" s="96"/>
      <c r="BT149" s="96"/>
      <c r="BU149" s="96"/>
      <c r="BV149" s="96"/>
    </row>
    <row r="150" spans="2:74" s="95" customFormat="1" ht="15" customHeight="1">
      <c r="B150" s="35"/>
      <c r="C150" s="153" t="s">
        <v>58</v>
      </c>
      <c r="D150" s="153"/>
      <c r="E150" s="153"/>
      <c r="F150" s="153"/>
      <c r="G150" s="153"/>
      <c r="H150" s="153"/>
      <c r="I150" s="153" t="str">
        <f>IF(記入用紙!$E$19="","",記入用紙!$E$19)</f>
        <v/>
      </c>
      <c r="J150" s="153"/>
      <c r="K150" s="153"/>
      <c r="L150" s="153"/>
      <c r="M150" s="153"/>
      <c r="N150" s="153"/>
      <c r="O150" s="153"/>
      <c r="P150" s="153"/>
      <c r="Q150" s="153"/>
      <c r="R150" s="153"/>
      <c r="S150" s="153"/>
      <c r="T150" s="153"/>
      <c r="U150" s="153"/>
      <c r="V150" s="153"/>
      <c r="W150" s="153"/>
      <c r="X150" s="36"/>
      <c r="Y150" s="18"/>
      <c r="Z150" s="18"/>
      <c r="AA150" s="153" t="s">
        <v>58</v>
      </c>
      <c r="AB150" s="153"/>
      <c r="AC150" s="153"/>
      <c r="AD150" s="153"/>
      <c r="AE150" s="153"/>
      <c r="AF150" s="153"/>
      <c r="AG150" s="269"/>
      <c r="AH150" s="269"/>
      <c r="AI150" s="269"/>
      <c r="AJ150" s="269"/>
      <c r="AK150" s="269"/>
      <c r="AL150" s="269"/>
      <c r="AM150" s="269"/>
      <c r="AN150" s="269"/>
      <c r="AO150" s="269"/>
      <c r="AP150" s="269"/>
      <c r="AQ150" s="269"/>
      <c r="AR150" s="269"/>
      <c r="AS150" s="269"/>
      <c r="AT150" s="269"/>
      <c r="AU150" s="269"/>
      <c r="AV150" s="37"/>
      <c r="AX150" s="96"/>
      <c r="AY150" s="96"/>
      <c r="AZ150" s="97"/>
      <c r="BA150" s="97"/>
      <c r="BB150" s="97"/>
      <c r="BC150" s="97"/>
      <c r="BD150" s="97"/>
      <c r="BE150" s="97"/>
      <c r="BF150" s="97"/>
      <c r="BG150" s="97"/>
      <c r="BH150" s="97"/>
      <c r="BI150" s="97"/>
      <c r="BJ150" s="97"/>
      <c r="BK150" s="97"/>
      <c r="BL150" s="97"/>
      <c r="BM150" s="97"/>
      <c r="BN150" s="97"/>
      <c r="BO150" s="97"/>
      <c r="BP150" s="97"/>
      <c r="BQ150" s="96"/>
      <c r="BR150" s="96"/>
      <c r="BS150" s="96"/>
      <c r="BT150" s="96"/>
      <c r="BU150" s="96"/>
      <c r="BV150" s="96"/>
    </row>
    <row r="151" spans="2:74" s="95" customFormat="1" ht="15" customHeight="1">
      <c r="B151" s="35"/>
      <c r="C151" s="238" t="s">
        <v>20</v>
      </c>
      <c r="D151" s="192"/>
      <c r="E151" s="192"/>
      <c r="F151" s="192"/>
      <c r="G151" s="192"/>
      <c r="H151" s="239"/>
      <c r="I151" s="72" t="s">
        <v>31</v>
      </c>
      <c r="J151" s="243" t="str">
        <f>IF(記入用紙!$E$18="","",記入用紙!$E$18)</f>
        <v/>
      </c>
      <c r="K151" s="243"/>
      <c r="L151" s="243"/>
      <c r="M151" s="243"/>
      <c r="N151" s="243"/>
      <c r="O151" s="243"/>
      <c r="P151" s="243"/>
      <c r="Q151" s="243"/>
      <c r="R151" s="243"/>
      <c r="S151" s="243"/>
      <c r="T151" s="243"/>
      <c r="U151" s="243"/>
      <c r="V151" s="243"/>
      <c r="W151" s="244"/>
      <c r="X151" s="36"/>
      <c r="Y151" s="18"/>
      <c r="Z151" s="18"/>
      <c r="AA151" s="238" t="s">
        <v>20</v>
      </c>
      <c r="AB151" s="192"/>
      <c r="AC151" s="192"/>
      <c r="AD151" s="192"/>
      <c r="AE151" s="192"/>
      <c r="AF151" s="239"/>
      <c r="AG151" s="32" t="s">
        <v>31</v>
      </c>
      <c r="AH151" s="279"/>
      <c r="AI151" s="279"/>
      <c r="AJ151" s="279"/>
      <c r="AK151" s="279"/>
      <c r="AL151" s="279"/>
      <c r="AM151" s="279"/>
      <c r="AN151" s="279"/>
      <c r="AO151" s="279"/>
      <c r="AP151" s="279"/>
      <c r="AQ151" s="279"/>
      <c r="AR151" s="279"/>
      <c r="AS151" s="279"/>
      <c r="AT151" s="279"/>
      <c r="AU151" s="280"/>
      <c r="AV151" s="37"/>
      <c r="AX151" s="96"/>
      <c r="AY151" s="96"/>
      <c r="AZ151" s="97"/>
      <c r="BA151" s="97"/>
      <c r="BB151" s="97"/>
      <c r="BC151" s="97"/>
      <c r="BD151" s="97"/>
      <c r="BE151" s="97"/>
      <c r="BF151" s="97"/>
      <c r="BG151" s="97"/>
      <c r="BH151" s="97"/>
      <c r="BI151" s="97"/>
      <c r="BJ151" s="97"/>
      <c r="BK151" s="97"/>
      <c r="BL151" s="97"/>
      <c r="BM151" s="97"/>
      <c r="BN151" s="97"/>
      <c r="BO151" s="97"/>
      <c r="BP151" s="97"/>
      <c r="BQ151" s="96"/>
      <c r="BR151" s="96"/>
      <c r="BS151" s="96"/>
      <c r="BT151" s="96"/>
      <c r="BU151" s="96"/>
      <c r="BV151" s="96"/>
    </row>
    <row r="152" spans="2:74" s="95" customFormat="1" ht="21.95" customHeight="1">
      <c r="B152" s="35"/>
      <c r="C152" s="240"/>
      <c r="D152" s="241"/>
      <c r="E152" s="241"/>
      <c r="F152" s="241"/>
      <c r="G152" s="241"/>
      <c r="H152" s="242"/>
      <c r="I152" s="193" t="str">
        <f>IF(記入用紙!$E$20="","",記入用紙!$E$20)</f>
        <v/>
      </c>
      <c r="J152" s="193"/>
      <c r="K152" s="193"/>
      <c r="L152" s="193"/>
      <c r="M152" s="193"/>
      <c r="N152" s="193"/>
      <c r="O152" s="193"/>
      <c r="P152" s="193"/>
      <c r="Q152" s="193"/>
      <c r="R152" s="193"/>
      <c r="S152" s="193"/>
      <c r="T152" s="193"/>
      <c r="U152" s="193"/>
      <c r="V152" s="193"/>
      <c r="W152" s="193"/>
      <c r="X152" s="36"/>
      <c r="Y152" s="18"/>
      <c r="Z152" s="18"/>
      <c r="AA152" s="240"/>
      <c r="AB152" s="241"/>
      <c r="AC152" s="241"/>
      <c r="AD152" s="241"/>
      <c r="AE152" s="241"/>
      <c r="AF152" s="242"/>
      <c r="AG152" s="194"/>
      <c r="AH152" s="194"/>
      <c r="AI152" s="194"/>
      <c r="AJ152" s="194"/>
      <c r="AK152" s="194"/>
      <c r="AL152" s="194"/>
      <c r="AM152" s="194"/>
      <c r="AN152" s="194"/>
      <c r="AO152" s="194"/>
      <c r="AP152" s="194"/>
      <c r="AQ152" s="194"/>
      <c r="AR152" s="194"/>
      <c r="AS152" s="194"/>
      <c r="AT152" s="194"/>
      <c r="AU152" s="194"/>
      <c r="AV152" s="37"/>
      <c r="AX152" s="96"/>
      <c r="AY152" s="96"/>
      <c r="AZ152" s="97"/>
      <c r="BA152" s="97"/>
      <c r="BB152" s="97"/>
      <c r="BC152" s="97"/>
      <c r="BD152" s="97"/>
      <c r="BE152" s="97"/>
      <c r="BF152" s="97"/>
      <c r="BG152" s="97"/>
      <c r="BH152" s="97"/>
      <c r="BI152" s="97"/>
      <c r="BJ152" s="97"/>
      <c r="BK152" s="97"/>
      <c r="BL152" s="97"/>
      <c r="BM152" s="97"/>
      <c r="BN152" s="97"/>
      <c r="BO152" s="97"/>
      <c r="BP152" s="97"/>
      <c r="BQ152" s="96"/>
      <c r="BR152" s="96"/>
      <c r="BS152" s="96"/>
      <c r="BT152" s="96"/>
      <c r="BU152" s="96"/>
      <c r="BV152" s="96"/>
    </row>
    <row r="153" spans="2:74" s="95" customFormat="1" ht="3.75" customHeight="1">
      <c r="B153" s="35"/>
      <c r="C153" s="18"/>
      <c r="D153" s="18"/>
      <c r="E153" s="18"/>
      <c r="F153" s="18"/>
      <c r="G153" s="18"/>
      <c r="H153" s="18"/>
      <c r="I153" s="18"/>
      <c r="J153" s="18"/>
      <c r="K153" s="18"/>
      <c r="L153" s="18"/>
      <c r="M153" s="18"/>
      <c r="N153" s="18"/>
      <c r="O153" s="18"/>
      <c r="P153" s="18"/>
      <c r="Q153" s="18"/>
      <c r="R153" s="18"/>
      <c r="S153" s="18"/>
      <c r="T153" s="18"/>
      <c r="U153" s="18"/>
      <c r="V153" s="18"/>
      <c r="W153" s="18"/>
      <c r="X153" s="36"/>
      <c r="Y153" s="3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37"/>
      <c r="AX153" s="96"/>
      <c r="AY153" s="96"/>
      <c r="AZ153" s="97"/>
      <c r="BA153" s="97"/>
      <c r="BB153" s="97"/>
      <c r="BC153" s="97"/>
      <c r="BD153" s="97"/>
      <c r="BE153" s="97"/>
      <c r="BF153" s="97"/>
      <c r="BG153" s="97"/>
      <c r="BH153" s="97"/>
      <c r="BI153" s="97"/>
      <c r="BJ153" s="97"/>
      <c r="BK153" s="97"/>
      <c r="BL153" s="97"/>
      <c r="BM153" s="97"/>
      <c r="BN153" s="97"/>
      <c r="BO153" s="97"/>
      <c r="BP153" s="97"/>
      <c r="BQ153" s="96"/>
      <c r="BR153" s="96"/>
      <c r="BS153" s="96"/>
      <c r="BT153" s="96"/>
      <c r="BU153" s="96"/>
      <c r="BV153" s="96"/>
    </row>
    <row r="154" spans="2:74" s="95" customFormat="1" ht="15" customHeight="1">
      <c r="B154" s="35"/>
      <c r="C154" s="153" t="s">
        <v>58</v>
      </c>
      <c r="D154" s="153"/>
      <c r="E154" s="153"/>
      <c r="F154" s="153"/>
      <c r="G154" s="153"/>
      <c r="H154" s="153"/>
      <c r="I154" s="153" t="str">
        <f>IF(記入用紙!$E$21="","",記入用紙!$E$21)</f>
        <v/>
      </c>
      <c r="J154" s="153"/>
      <c r="K154" s="153"/>
      <c r="L154" s="153"/>
      <c r="M154" s="153"/>
      <c r="N154" s="153"/>
      <c r="O154" s="153"/>
      <c r="P154" s="153"/>
      <c r="Q154" s="153"/>
      <c r="R154" s="153"/>
      <c r="S154" s="153"/>
      <c r="T154" s="153"/>
      <c r="U154" s="153"/>
      <c r="V154" s="153"/>
      <c r="W154" s="153"/>
      <c r="X154" s="36"/>
      <c r="Y154" s="18"/>
      <c r="Z154" s="18"/>
      <c r="AA154" s="153" t="s">
        <v>58</v>
      </c>
      <c r="AB154" s="153"/>
      <c r="AC154" s="153"/>
      <c r="AD154" s="153"/>
      <c r="AE154" s="153"/>
      <c r="AF154" s="153"/>
      <c r="AG154" s="269"/>
      <c r="AH154" s="269"/>
      <c r="AI154" s="269"/>
      <c r="AJ154" s="269"/>
      <c r="AK154" s="269"/>
      <c r="AL154" s="269"/>
      <c r="AM154" s="269"/>
      <c r="AN154" s="269"/>
      <c r="AO154" s="269"/>
      <c r="AP154" s="269"/>
      <c r="AQ154" s="269"/>
      <c r="AR154" s="269"/>
      <c r="AS154" s="269"/>
      <c r="AT154" s="269"/>
      <c r="AU154" s="269"/>
      <c r="AV154" s="37"/>
      <c r="AX154" s="96"/>
      <c r="AY154" s="96"/>
      <c r="AZ154" s="97"/>
      <c r="BA154" s="97"/>
      <c r="BB154" s="97"/>
      <c r="BC154" s="97"/>
      <c r="BD154" s="97"/>
      <c r="BE154" s="97"/>
      <c r="BF154" s="97"/>
      <c r="BG154" s="97"/>
      <c r="BH154" s="97"/>
      <c r="BI154" s="97"/>
      <c r="BJ154" s="97"/>
      <c r="BK154" s="97"/>
      <c r="BL154" s="97"/>
      <c r="BM154" s="97"/>
      <c r="BN154" s="97"/>
      <c r="BO154" s="97"/>
      <c r="BP154" s="97"/>
      <c r="BQ154" s="96"/>
      <c r="BR154" s="96"/>
      <c r="BS154" s="96"/>
      <c r="BT154" s="96"/>
      <c r="BU154" s="96"/>
      <c r="BV154" s="96"/>
    </row>
    <row r="155" spans="2:74" s="95" customFormat="1" ht="25.5" customHeight="1">
      <c r="B155" s="35"/>
      <c r="C155" s="153" t="s">
        <v>21</v>
      </c>
      <c r="D155" s="153"/>
      <c r="E155" s="153"/>
      <c r="F155" s="153"/>
      <c r="G155" s="153"/>
      <c r="H155" s="153"/>
      <c r="I155" s="153" t="str">
        <f>IF(記入用紙!$E$22="","",記入用紙!$E$22)</f>
        <v/>
      </c>
      <c r="J155" s="153"/>
      <c r="K155" s="153"/>
      <c r="L155" s="153"/>
      <c r="M155" s="153"/>
      <c r="N155" s="153"/>
      <c r="O155" s="153"/>
      <c r="P155" s="153"/>
      <c r="Q155" s="153"/>
      <c r="R155" s="153"/>
      <c r="S155" s="153"/>
      <c r="T155" s="153"/>
      <c r="U155" s="153"/>
      <c r="V155" s="153"/>
      <c r="W155" s="153"/>
      <c r="X155" s="36"/>
      <c r="Y155" s="18"/>
      <c r="Z155" s="18"/>
      <c r="AA155" s="153" t="s">
        <v>21</v>
      </c>
      <c r="AB155" s="153"/>
      <c r="AC155" s="153"/>
      <c r="AD155" s="153"/>
      <c r="AE155" s="153"/>
      <c r="AF155" s="153"/>
      <c r="AG155" s="269"/>
      <c r="AH155" s="269"/>
      <c r="AI155" s="269"/>
      <c r="AJ155" s="269"/>
      <c r="AK155" s="269"/>
      <c r="AL155" s="269"/>
      <c r="AM155" s="269"/>
      <c r="AN155" s="269"/>
      <c r="AO155" s="269"/>
      <c r="AP155" s="269"/>
      <c r="AQ155" s="269"/>
      <c r="AR155" s="269"/>
      <c r="AS155" s="269"/>
      <c r="AT155" s="269"/>
      <c r="AU155" s="269"/>
      <c r="AV155" s="37"/>
      <c r="AX155" s="96"/>
      <c r="AY155" s="96"/>
      <c r="AZ155" s="97"/>
      <c r="BA155" s="97"/>
      <c r="BB155" s="97"/>
      <c r="BC155" s="97"/>
      <c r="BD155" s="97"/>
      <c r="BE155" s="97"/>
      <c r="BF155" s="97"/>
      <c r="BG155" s="97"/>
      <c r="BH155" s="97"/>
      <c r="BI155" s="97"/>
      <c r="BJ155" s="97"/>
      <c r="BK155" s="97"/>
      <c r="BL155" s="97"/>
      <c r="BM155" s="97"/>
      <c r="BN155" s="97"/>
      <c r="BO155" s="97"/>
      <c r="BP155" s="97"/>
      <c r="BQ155" s="96"/>
      <c r="BR155" s="96"/>
      <c r="BS155" s="96"/>
      <c r="BT155" s="96"/>
      <c r="BU155" s="96"/>
      <c r="BV155" s="96"/>
    </row>
    <row r="156" spans="2:74" s="95" customFormat="1" ht="3.75" customHeight="1">
      <c r="B156" s="35"/>
      <c r="C156" s="18"/>
      <c r="D156" s="18"/>
      <c r="E156" s="18"/>
      <c r="F156" s="18"/>
      <c r="G156" s="18"/>
      <c r="H156" s="18"/>
      <c r="I156" s="18"/>
      <c r="J156" s="18"/>
      <c r="K156" s="18"/>
      <c r="L156" s="18"/>
      <c r="M156" s="18"/>
      <c r="N156" s="18"/>
      <c r="O156" s="18"/>
      <c r="P156" s="18"/>
      <c r="Q156" s="18"/>
      <c r="R156" s="18"/>
      <c r="S156" s="18"/>
      <c r="T156" s="18"/>
      <c r="U156" s="18"/>
      <c r="V156" s="18"/>
      <c r="W156" s="18"/>
      <c r="X156" s="36"/>
      <c r="Y156" s="3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37"/>
      <c r="AX156" s="96"/>
      <c r="AY156" s="96"/>
      <c r="AZ156" s="97"/>
      <c r="BA156" s="97"/>
      <c r="BB156" s="97"/>
      <c r="BC156" s="97"/>
      <c r="BD156" s="97"/>
      <c r="BE156" s="97"/>
      <c r="BF156" s="97"/>
      <c r="BG156" s="97"/>
      <c r="BH156" s="97"/>
      <c r="BI156" s="97"/>
      <c r="BJ156" s="97"/>
      <c r="BK156" s="97"/>
      <c r="BL156" s="97"/>
      <c r="BM156" s="97"/>
      <c r="BN156" s="97"/>
      <c r="BO156" s="97"/>
      <c r="BP156" s="97"/>
      <c r="BQ156" s="96"/>
      <c r="BR156" s="96"/>
      <c r="BS156" s="96"/>
      <c r="BT156" s="96"/>
      <c r="BU156" s="96"/>
      <c r="BV156" s="96"/>
    </row>
    <row r="157" spans="2:74" s="95" customFormat="1" ht="20.100000000000001" customHeight="1">
      <c r="B157" s="35"/>
      <c r="C157" s="153" t="s">
        <v>13</v>
      </c>
      <c r="D157" s="153"/>
      <c r="E157" s="153"/>
      <c r="F157" s="153"/>
      <c r="G157" s="153"/>
      <c r="H157" s="153"/>
      <c r="I157" s="153" t="str">
        <f>IF(記入用紙!$E$23="","",記入用紙!$E$23)</f>
        <v/>
      </c>
      <c r="J157" s="153"/>
      <c r="K157" s="153"/>
      <c r="L157" s="153"/>
      <c r="M157" s="153"/>
      <c r="N157" s="153"/>
      <c r="O157" s="153"/>
      <c r="P157" s="153"/>
      <c r="Q157" s="153"/>
      <c r="R157" s="153"/>
      <c r="S157" s="153"/>
      <c r="T157" s="153"/>
      <c r="U157" s="153"/>
      <c r="V157" s="153"/>
      <c r="W157" s="153"/>
      <c r="X157" s="36"/>
      <c r="Y157" s="18"/>
      <c r="Z157" s="18"/>
      <c r="AA157" s="153" t="s">
        <v>13</v>
      </c>
      <c r="AB157" s="153"/>
      <c r="AC157" s="153"/>
      <c r="AD157" s="153"/>
      <c r="AE157" s="153"/>
      <c r="AF157" s="153"/>
      <c r="AG157" s="269"/>
      <c r="AH157" s="269"/>
      <c r="AI157" s="269"/>
      <c r="AJ157" s="269"/>
      <c r="AK157" s="269"/>
      <c r="AL157" s="269"/>
      <c r="AM157" s="269"/>
      <c r="AN157" s="269"/>
      <c r="AO157" s="269"/>
      <c r="AP157" s="269"/>
      <c r="AQ157" s="269"/>
      <c r="AR157" s="269"/>
      <c r="AS157" s="269"/>
      <c r="AT157" s="269"/>
      <c r="AU157" s="269"/>
      <c r="AV157" s="37"/>
      <c r="AX157" s="96"/>
      <c r="AY157" s="96"/>
      <c r="AZ157" s="97"/>
      <c r="BA157" s="97"/>
      <c r="BB157" s="97"/>
      <c r="BC157" s="97"/>
      <c r="BD157" s="97"/>
      <c r="BE157" s="97"/>
      <c r="BF157" s="97"/>
      <c r="BG157" s="97"/>
      <c r="BH157" s="97"/>
      <c r="BI157" s="97"/>
      <c r="BJ157" s="97"/>
      <c r="BK157" s="97"/>
      <c r="BL157" s="97"/>
      <c r="BM157" s="97"/>
      <c r="BN157" s="97"/>
      <c r="BO157" s="97"/>
      <c r="BP157" s="97"/>
      <c r="BQ157" s="96"/>
      <c r="BR157" s="96"/>
      <c r="BS157" s="96"/>
      <c r="BT157" s="96"/>
      <c r="BU157" s="96"/>
      <c r="BV157" s="96"/>
    </row>
    <row r="158" spans="2:74" s="95" customFormat="1" ht="3.75" customHeight="1">
      <c r="B158" s="35"/>
      <c r="C158" s="18"/>
      <c r="D158" s="18"/>
      <c r="E158" s="18"/>
      <c r="F158" s="18"/>
      <c r="G158" s="18"/>
      <c r="H158" s="18"/>
      <c r="I158" s="18"/>
      <c r="J158" s="18"/>
      <c r="K158" s="18"/>
      <c r="L158" s="18"/>
      <c r="M158" s="18"/>
      <c r="N158" s="18"/>
      <c r="O158" s="18"/>
      <c r="P158" s="18"/>
      <c r="Q158" s="18"/>
      <c r="R158" s="18"/>
      <c r="S158" s="18"/>
      <c r="T158" s="18"/>
      <c r="U158" s="18"/>
      <c r="V158" s="18"/>
      <c r="W158" s="18"/>
      <c r="X158" s="36"/>
      <c r="Y158" s="3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37"/>
      <c r="AX158" s="96"/>
      <c r="AY158" s="96"/>
      <c r="AZ158" s="97"/>
      <c r="BA158" s="97"/>
      <c r="BB158" s="97"/>
      <c r="BC158" s="97"/>
      <c r="BD158" s="97"/>
      <c r="BE158" s="97"/>
      <c r="BF158" s="97"/>
      <c r="BG158" s="97"/>
      <c r="BH158" s="97"/>
      <c r="BI158" s="97"/>
      <c r="BJ158" s="97"/>
      <c r="BK158" s="97"/>
      <c r="BL158" s="97"/>
      <c r="BM158" s="97"/>
      <c r="BN158" s="97"/>
      <c r="BO158" s="97"/>
      <c r="BP158" s="97"/>
      <c r="BQ158" s="96"/>
      <c r="BR158" s="96"/>
      <c r="BS158" s="96"/>
      <c r="BT158" s="96"/>
      <c r="BU158" s="96"/>
      <c r="BV158" s="96"/>
    </row>
    <row r="159" spans="2:74" s="95" customFormat="1" ht="20.100000000000001" customHeight="1">
      <c r="B159" s="35"/>
      <c r="C159" s="153" t="s">
        <v>22</v>
      </c>
      <c r="D159" s="153"/>
      <c r="E159" s="153"/>
      <c r="F159" s="153"/>
      <c r="G159" s="153"/>
      <c r="H159" s="153"/>
      <c r="I159" s="153" t="str">
        <f>IF(記入用紙!$E$24="","",記入用紙!$E$24)</f>
        <v/>
      </c>
      <c r="J159" s="153"/>
      <c r="K159" s="153"/>
      <c r="L159" s="153"/>
      <c r="M159" s="153"/>
      <c r="N159" s="153"/>
      <c r="O159" s="153"/>
      <c r="P159" s="153"/>
      <c r="Q159" s="153"/>
      <c r="R159" s="153"/>
      <c r="S159" s="153"/>
      <c r="T159" s="153"/>
      <c r="U159" s="153"/>
      <c r="V159" s="153"/>
      <c r="W159" s="153"/>
      <c r="X159" s="36"/>
      <c r="Y159" s="18"/>
      <c r="Z159" s="18"/>
      <c r="AA159" s="153" t="s">
        <v>22</v>
      </c>
      <c r="AB159" s="153"/>
      <c r="AC159" s="153"/>
      <c r="AD159" s="153"/>
      <c r="AE159" s="153"/>
      <c r="AF159" s="153"/>
      <c r="AG159" s="269"/>
      <c r="AH159" s="269"/>
      <c r="AI159" s="269"/>
      <c r="AJ159" s="269"/>
      <c r="AK159" s="269"/>
      <c r="AL159" s="269"/>
      <c r="AM159" s="269"/>
      <c r="AN159" s="269"/>
      <c r="AO159" s="269"/>
      <c r="AP159" s="269"/>
      <c r="AQ159" s="269"/>
      <c r="AR159" s="269"/>
      <c r="AS159" s="269"/>
      <c r="AT159" s="269"/>
      <c r="AU159" s="269"/>
      <c r="AV159" s="37"/>
      <c r="AX159" s="96"/>
      <c r="AY159" s="96"/>
      <c r="AZ159" s="97"/>
      <c r="BA159" s="97"/>
      <c r="BB159" s="97"/>
      <c r="BC159" s="97"/>
      <c r="BD159" s="97"/>
      <c r="BE159" s="97"/>
      <c r="BF159" s="97"/>
      <c r="BG159" s="97"/>
      <c r="BH159" s="97"/>
      <c r="BI159" s="97"/>
      <c r="BJ159" s="97"/>
      <c r="BK159" s="97"/>
      <c r="BL159" s="97"/>
      <c r="BM159" s="97"/>
      <c r="BN159" s="97"/>
      <c r="BO159" s="97"/>
      <c r="BP159" s="97"/>
      <c r="BQ159" s="96"/>
      <c r="BR159" s="96"/>
      <c r="BS159" s="96"/>
      <c r="BT159" s="96"/>
      <c r="BU159" s="96"/>
      <c r="BV159" s="96"/>
    </row>
    <row r="160" spans="2:74" s="95" customFormat="1" ht="3.75" customHeight="1">
      <c r="B160" s="35"/>
      <c r="C160" s="18"/>
      <c r="D160" s="18"/>
      <c r="E160" s="18"/>
      <c r="F160" s="18"/>
      <c r="G160" s="18"/>
      <c r="H160" s="18"/>
      <c r="I160" s="18"/>
      <c r="J160" s="18"/>
      <c r="K160" s="18"/>
      <c r="L160" s="18"/>
      <c r="M160" s="18"/>
      <c r="N160" s="18"/>
      <c r="O160" s="18"/>
      <c r="P160" s="18"/>
      <c r="Q160" s="18"/>
      <c r="R160" s="18"/>
      <c r="S160" s="18"/>
      <c r="T160" s="18"/>
      <c r="U160" s="18"/>
      <c r="V160" s="18"/>
      <c r="W160" s="18"/>
      <c r="X160" s="36"/>
      <c r="Y160" s="3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37"/>
      <c r="AX160" s="96"/>
      <c r="AY160" s="96"/>
      <c r="AZ160" s="97"/>
      <c r="BA160" s="97"/>
      <c r="BB160" s="97"/>
      <c r="BC160" s="97"/>
      <c r="BD160" s="97"/>
      <c r="BE160" s="97"/>
      <c r="BF160" s="97"/>
      <c r="BG160" s="97"/>
      <c r="BH160" s="97"/>
      <c r="BI160" s="97"/>
      <c r="BJ160" s="97"/>
      <c r="BK160" s="97"/>
      <c r="BL160" s="97"/>
      <c r="BM160" s="97"/>
      <c r="BN160" s="97"/>
      <c r="BO160" s="97"/>
      <c r="BP160" s="97"/>
      <c r="BQ160" s="96"/>
      <c r="BR160" s="96"/>
      <c r="BS160" s="96"/>
      <c r="BT160" s="96"/>
      <c r="BU160" s="96"/>
      <c r="BV160" s="96"/>
    </row>
    <row r="161" spans="2:74" s="95" customFormat="1" ht="19.5" customHeight="1">
      <c r="B161" s="35"/>
      <c r="C161" s="153" t="s">
        <v>126</v>
      </c>
      <c r="D161" s="153"/>
      <c r="E161" s="153"/>
      <c r="F161" s="153"/>
      <c r="G161" s="153"/>
      <c r="H161" s="153"/>
      <c r="I161" s="153" t="str">
        <f>IF(記入用紙!$E$25="","",記入用紙!$E$25)</f>
        <v/>
      </c>
      <c r="J161" s="153"/>
      <c r="K161" s="153"/>
      <c r="L161" s="153"/>
      <c r="M161" s="153"/>
      <c r="N161" s="153"/>
      <c r="O161" s="153"/>
      <c r="P161" s="153"/>
      <c r="Q161" s="153"/>
      <c r="R161" s="153"/>
      <c r="S161" s="153"/>
      <c r="T161" s="153"/>
      <c r="U161" s="153"/>
      <c r="V161" s="153"/>
      <c r="W161" s="153"/>
      <c r="X161" s="36"/>
      <c r="Y161" s="18"/>
      <c r="Z161" s="18"/>
      <c r="AA161" s="153" t="s">
        <v>126</v>
      </c>
      <c r="AB161" s="153"/>
      <c r="AC161" s="153"/>
      <c r="AD161" s="153"/>
      <c r="AE161" s="153"/>
      <c r="AF161" s="153"/>
      <c r="AG161" s="153" t="str">
        <f>IF(記入用紙!$J$25="","",記入用紙!$J$25)</f>
        <v/>
      </c>
      <c r="AH161" s="153"/>
      <c r="AI161" s="153"/>
      <c r="AJ161" s="153"/>
      <c r="AK161" s="153"/>
      <c r="AL161" s="153"/>
      <c r="AM161" s="153"/>
      <c r="AN161" s="153"/>
      <c r="AO161" s="153"/>
      <c r="AP161" s="153"/>
      <c r="AQ161" s="153"/>
      <c r="AR161" s="153"/>
      <c r="AS161" s="153"/>
      <c r="AT161" s="153"/>
      <c r="AU161" s="153"/>
      <c r="AV161" s="37"/>
      <c r="AX161" s="96"/>
      <c r="AY161" s="96"/>
      <c r="AZ161" s="97"/>
      <c r="BA161" s="97"/>
      <c r="BB161" s="97"/>
      <c r="BC161" s="97"/>
      <c r="BD161" s="97"/>
      <c r="BE161" s="97"/>
      <c r="BF161" s="97"/>
      <c r="BG161" s="97"/>
      <c r="BH161" s="97"/>
      <c r="BI161" s="97"/>
      <c r="BJ161" s="97"/>
      <c r="BK161" s="97"/>
      <c r="BL161" s="97"/>
      <c r="BM161" s="97"/>
      <c r="BN161" s="97"/>
      <c r="BO161" s="97"/>
      <c r="BP161" s="97"/>
      <c r="BQ161" s="96"/>
      <c r="BR161" s="96"/>
      <c r="BS161" s="96"/>
      <c r="BT161" s="96"/>
      <c r="BU161" s="96"/>
      <c r="BV161" s="96"/>
    </row>
    <row r="162" spans="2:74" s="95" customFormat="1" ht="3.75" customHeight="1">
      <c r="B162" s="35"/>
      <c r="C162" s="18"/>
      <c r="D162" s="18"/>
      <c r="E162" s="18"/>
      <c r="F162" s="18"/>
      <c r="G162" s="18"/>
      <c r="H162" s="18"/>
      <c r="I162" s="18"/>
      <c r="J162" s="18"/>
      <c r="K162" s="18"/>
      <c r="L162" s="18"/>
      <c r="M162" s="18"/>
      <c r="N162" s="18"/>
      <c r="O162" s="18"/>
      <c r="P162" s="18"/>
      <c r="Q162" s="18"/>
      <c r="R162" s="18"/>
      <c r="S162" s="18"/>
      <c r="T162" s="18"/>
      <c r="U162" s="18"/>
      <c r="V162" s="18"/>
      <c r="W162" s="18"/>
      <c r="X162" s="36"/>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37"/>
      <c r="AX162" s="96"/>
      <c r="AY162" s="96"/>
      <c r="AZ162" s="97"/>
      <c r="BA162" s="97"/>
      <c r="BB162" s="97"/>
      <c r="BC162" s="97"/>
      <c r="BD162" s="97"/>
      <c r="BE162" s="97"/>
      <c r="BF162" s="97"/>
      <c r="BG162" s="97"/>
      <c r="BH162" s="97"/>
      <c r="BI162" s="97"/>
      <c r="BJ162" s="97"/>
      <c r="BK162" s="97"/>
      <c r="BL162" s="97"/>
      <c r="BM162" s="97"/>
      <c r="BN162" s="97"/>
      <c r="BO162" s="97"/>
      <c r="BP162" s="97"/>
      <c r="BQ162" s="96"/>
      <c r="BR162" s="96"/>
      <c r="BS162" s="96"/>
      <c r="BT162" s="96"/>
      <c r="BU162" s="96"/>
      <c r="BV162" s="96"/>
    </row>
    <row r="163" spans="2:74" s="95" customFormat="1" ht="20.100000000000001" customHeight="1">
      <c r="B163" s="35"/>
      <c r="C163" s="206" t="s">
        <v>12</v>
      </c>
      <c r="D163" s="207"/>
      <c r="E163" s="207"/>
      <c r="F163" s="207"/>
      <c r="G163" s="207"/>
      <c r="H163" s="208"/>
      <c r="I163" s="18"/>
      <c r="J163" s="18"/>
      <c r="K163" s="18"/>
      <c r="L163" s="18"/>
      <c r="M163" s="164" t="s">
        <v>24</v>
      </c>
      <c r="N163" s="165"/>
      <c r="O163" s="165"/>
      <c r="P163" s="195" t="str">
        <f>IF(記入用紙!$E$26="","",記入用紙!$E$26)</f>
        <v/>
      </c>
      <c r="Q163" s="195"/>
      <c r="R163" s="195"/>
      <c r="S163" s="195"/>
      <c r="T163" s="195"/>
      <c r="U163" s="165" t="s">
        <v>69</v>
      </c>
      <c r="V163" s="165"/>
      <c r="W163" s="166"/>
      <c r="X163" s="36"/>
      <c r="Y163" s="18"/>
      <c r="Z163" s="18"/>
      <c r="AA163" s="206" t="s">
        <v>12</v>
      </c>
      <c r="AB163" s="207"/>
      <c r="AC163" s="207"/>
      <c r="AD163" s="207"/>
      <c r="AE163" s="207"/>
      <c r="AF163" s="208"/>
      <c r="AG163" s="18"/>
      <c r="AH163" s="18"/>
      <c r="AI163" s="18"/>
      <c r="AJ163" s="18"/>
      <c r="AK163" s="164" t="s">
        <v>24</v>
      </c>
      <c r="AL163" s="165"/>
      <c r="AM163" s="165"/>
      <c r="AN163" s="196"/>
      <c r="AO163" s="196"/>
      <c r="AP163" s="196"/>
      <c r="AQ163" s="196"/>
      <c r="AR163" s="196"/>
      <c r="AS163" s="165" t="s">
        <v>69</v>
      </c>
      <c r="AT163" s="165"/>
      <c r="AU163" s="166"/>
      <c r="AV163" s="37"/>
      <c r="AX163" s="96"/>
      <c r="AY163" s="96"/>
      <c r="AZ163" s="97"/>
      <c r="BA163" s="97"/>
      <c r="BB163" s="97"/>
      <c r="BC163" s="97"/>
      <c r="BD163" s="97"/>
      <c r="BE163" s="97"/>
      <c r="BF163" s="97"/>
      <c r="BG163" s="97"/>
      <c r="BH163" s="97"/>
      <c r="BI163" s="97"/>
      <c r="BJ163" s="97"/>
      <c r="BK163" s="97"/>
      <c r="BL163" s="97"/>
      <c r="BM163" s="97"/>
      <c r="BN163" s="97"/>
      <c r="BO163" s="97"/>
      <c r="BP163" s="97"/>
      <c r="BQ163" s="96"/>
      <c r="BR163" s="96"/>
      <c r="BS163" s="96"/>
      <c r="BT163" s="96"/>
      <c r="BU163" s="96"/>
      <c r="BV163" s="96"/>
    </row>
    <row r="164" spans="2:74" s="95" customFormat="1" ht="20.100000000000001" customHeight="1">
      <c r="B164" s="35"/>
      <c r="C164" s="164" t="str">
        <f>IF(記入用紙!$E$27="","",記入用紙!$E$27)</f>
        <v/>
      </c>
      <c r="D164" s="165"/>
      <c r="E164" s="165"/>
      <c r="F164" s="165"/>
      <c r="G164" s="165"/>
      <c r="H164" s="165"/>
      <c r="I164" s="165"/>
      <c r="J164" s="165"/>
      <c r="K164" s="165"/>
      <c r="L164" s="165"/>
      <c r="M164" s="165"/>
      <c r="N164" s="165"/>
      <c r="O164" s="165"/>
      <c r="P164" s="165"/>
      <c r="Q164" s="165"/>
      <c r="R164" s="165"/>
      <c r="S164" s="165"/>
      <c r="T164" s="165"/>
      <c r="U164" s="165"/>
      <c r="V164" s="165"/>
      <c r="W164" s="166"/>
      <c r="X164" s="36"/>
      <c r="Y164" s="18"/>
      <c r="Z164" s="18"/>
      <c r="AA164" s="184"/>
      <c r="AB164" s="185"/>
      <c r="AC164" s="185"/>
      <c r="AD164" s="185"/>
      <c r="AE164" s="185"/>
      <c r="AF164" s="185"/>
      <c r="AG164" s="185"/>
      <c r="AH164" s="185"/>
      <c r="AI164" s="185"/>
      <c r="AJ164" s="185"/>
      <c r="AK164" s="185"/>
      <c r="AL164" s="185"/>
      <c r="AM164" s="185"/>
      <c r="AN164" s="185"/>
      <c r="AO164" s="185"/>
      <c r="AP164" s="185"/>
      <c r="AQ164" s="185"/>
      <c r="AR164" s="185"/>
      <c r="AS164" s="185"/>
      <c r="AT164" s="185"/>
      <c r="AU164" s="186"/>
      <c r="AV164" s="37"/>
      <c r="AX164" s="96"/>
      <c r="AY164" s="96"/>
      <c r="AZ164" s="97"/>
      <c r="BA164" s="97"/>
      <c r="BB164" s="97"/>
      <c r="BC164" s="97"/>
      <c r="BD164" s="97"/>
      <c r="BE164" s="97"/>
      <c r="BF164" s="97"/>
      <c r="BG164" s="97"/>
      <c r="BH164" s="97"/>
      <c r="BI164" s="97"/>
      <c r="BJ164" s="97"/>
      <c r="BK164" s="97"/>
      <c r="BL164" s="97"/>
      <c r="BM164" s="97"/>
      <c r="BN164" s="97"/>
      <c r="BO164" s="97"/>
      <c r="BP164" s="97"/>
      <c r="BQ164" s="96"/>
      <c r="BR164" s="96"/>
      <c r="BS164" s="96"/>
      <c r="BT164" s="96"/>
      <c r="BU164" s="96"/>
      <c r="BV164" s="96"/>
    </row>
    <row r="165" spans="2:74" s="95" customFormat="1" ht="20.100000000000001" customHeight="1">
      <c r="B165" s="35"/>
      <c r="C165" s="153" t="s">
        <v>11</v>
      </c>
      <c r="D165" s="153"/>
      <c r="E165" s="153"/>
      <c r="F165" s="153"/>
      <c r="G165" s="153"/>
      <c r="H165" s="153"/>
      <c r="I165" s="153"/>
      <c r="J165" s="153"/>
      <c r="K165" s="153"/>
      <c r="L165" s="245" t="str">
        <f>IF(記入用紙!$E$28="","",記入用紙!$E$28)</f>
        <v/>
      </c>
      <c r="M165" s="246"/>
      <c r="N165" s="246"/>
      <c r="O165" s="246"/>
      <c r="P165" s="246"/>
      <c r="Q165" s="246"/>
      <c r="R165" s="246"/>
      <c r="S165" s="246"/>
      <c r="T165" s="246"/>
      <c r="U165" s="246"/>
      <c r="V165" s="246"/>
      <c r="W165" s="247"/>
      <c r="X165" s="36"/>
      <c r="Y165" s="18"/>
      <c r="Z165" s="18"/>
      <c r="AA165" s="153" t="s">
        <v>11</v>
      </c>
      <c r="AB165" s="153"/>
      <c r="AC165" s="153"/>
      <c r="AD165" s="153"/>
      <c r="AE165" s="153"/>
      <c r="AF165" s="153"/>
      <c r="AG165" s="153"/>
      <c r="AH165" s="153"/>
      <c r="AI165" s="153"/>
      <c r="AJ165" s="270"/>
      <c r="AK165" s="271"/>
      <c r="AL165" s="271"/>
      <c r="AM165" s="271"/>
      <c r="AN165" s="271"/>
      <c r="AO165" s="271"/>
      <c r="AP165" s="271"/>
      <c r="AQ165" s="271"/>
      <c r="AR165" s="271"/>
      <c r="AS165" s="271"/>
      <c r="AT165" s="271"/>
      <c r="AU165" s="272"/>
      <c r="AV165" s="37"/>
      <c r="AX165" s="96"/>
      <c r="AY165" s="96"/>
      <c r="AZ165" s="97"/>
      <c r="BA165" s="97"/>
      <c r="BB165" s="97"/>
      <c r="BC165" s="97"/>
      <c r="BD165" s="97"/>
      <c r="BE165" s="97"/>
      <c r="BF165" s="97"/>
      <c r="BG165" s="97"/>
      <c r="BH165" s="97"/>
      <c r="BI165" s="97"/>
      <c r="BJ165" s="97"/>
      <c r="BK165" s="97"/>
      <c r="BL165" s="97"/>
      <c r="BM165" s="97"/>
      <c r="BN165" s="97"/>
      <c r="BO165" s="97"/>
      <c r="BP165" s="97"/>
      <c r="BQ165" s="96"/>
      <c r="BR165" s="96"/>
      <c r="BS165" s="96"/>
      <c r="BT165" s="96"/>
      <c r="BU165" s="96"/>
      <c r="BV165" s="96"/>
    </row>
    <row r="166" spans="2:74" s="95" customFormat="1" ht="3.75" customHeight="1">
      <c r="B166" s="35"/>
      <c r="C166" s="18"/>
      <c r="D166" s="18"/>
      <c r="E166" s="18"/>
      <c r="F166" s="18"/>
      <c r="G166" s="18"/>
      <c r="H166" s="18"/>
      <c r="I166" s="18"/>
      <c r="J166" s="18"/>
      <c r="K166" s="18"/>
      <c r="L166" s="18"/>
      <c r="M166" s="18"/>
      <c r="N166" s="18"/>
      <c r="O166" s="18"/>
      <c r="P166" s="18"/>
      <c r="Q166" s="18"/>
      <c r="R166" s="18"/>
      <c r="S166" s="18"/>
      <c r="T166" s="18"/>
      <c r="U166" s="18"/>
      <c r="V166" s="18"/>
      <c r="W166" s="18"/>
      <c r="X166" s="36"/>
      <c r="Y166" s="3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37"/>
      <c r="AX166" s="96"/>
      <c r="AY166" s="96"/>
      <c r="AZ166" s="97"/>
      <c r="BA166" s="97"/>
      <c r="BB166" s="97"/>
      <c r="BC166" s="97"/>
      <c r="BD166" s="97"/>
      <c r="BE166" s="97"/>
      <c r="BF166" s="97"/>
      <c r="BG166" s="97"/>
      <c r="BH166" s="97"/>
      <c r="BI166" s="97"/>
      <c r="BJ166" s="97"/>
      <c r="BK166" s="97"/>
      <c r="BL166" s="97"/>
      <c r="BM166" s="97"/>
      <c r="BN166" s="97"/>
      <c r="BO166" s="97"/>
      <c r="BP166" s="97"/>
      <c r="BQ166" s="96"/>
      <c r="BR166" s="96"/>
      <c r="BS166" s="96"/>
      <c r="BT166" s="96"/>
      <c r="BU166" s="96"/>
      <c r="BV166" s="96"/>
    </row>
    <row r="167" spans="2:74" s="95" customFormat="1" ht="20.100000000000001" customHeight="1">
      <c r="B167" s="35"/>
      <c r="C167" s="164" t="s">
        <v>9</v>
      </c>
      <c r="D167" s="165"/>
      <c r="E167" s="165"/>
      <c r="F167" s="165"/>
      <c r="G167" s="165"/>
      <c r="H167" s="166"/>
      <c r="I167" s="73"/>
      <c r="J167" s="74"/>
      <c r="K167" s="74"/>
      <c r="L167" s="75"/>
      <c r="M167" s="164" t="s">
        <v>10</v>
      </c>
      <c r="N167" s="165"/>
      <c r="O167" s="166"/>
      <c r="P167" s="164" t="str">
        <f>IF(記入用紙!$E$29="","",記入用紙!$E$29)</f>
        <v/>
      </c>
      <c r="Q167" s="165"/>
      <c r="R167" s="165"/>
      <c r="S167" s="165"/>
      <c r="T167" s="165"/>
      <c r="U167" s="165"/>
      <c r="V167" s="165"/>
      <c r="W167" s="166"/>
      <c r="X167" s="36"/>
      <c r="Y167" s="18"/>
      <c r="Z167" s="18"/>
      <c r="AA167" s="164" t="s">
        <v>9</v>
      </c>
      <c r="AB167" s="165"/>
      <c r="AC167" s="165"/>
      <c r="AD167" s="165"/>
      <c r="AE167" s="165"/>
      <c r="AF167" s="166"/>
      <c r="AG167" s="39"/>
      <c r="AH167" s="40"/>
      <c r="AI167" s="40"/>
      <c r="AJ167" s="41"/>
      <c r="AK167" s="164" t="s">
        <v>10</v>
      </c>
      <c r="AL167" s="165"/>
      <c r="AM167" s="166"/>
      <c r="AN167" s="184"/>
      <c r="AO167" s="185"/>
      <c r="AP167" s="185"/>
      <c r="AQ167" s="185"/>
      <c r="AR167" s="185"/>
      <c r="AS167" s="185"/>
      <c r="AT167" s="185"/>
      <c r="AU167" s="186"/>
      <c r="AV167" s="37"/>
      <c r="AX167" s="96"/>
      <c r="AY167" s="96"/>
      <c r="AZ167" s="97"/>
      <c r="BA167" s="97"/>
      <c r="BB167" s="97"/>
      <c r="BC167" s="97"/>
      <c r="BD167" s="97"/>
      <c r="BE167" s="97"/>
      <c r="BF167" s="97"/>
      <c r="BG167" s="97"/>
      <c r="BH167" s="97"/>
      <c r="BI167" s="97"/>
      <c r="BJ167" s="97"/>
      <c r="BK167" s="97"/>
      <c r="BL167" s="97"/>
      <c r="BM167" s="97"/>
      <c r="BN167" s="97"/>
      <c r="BO167" s="97"/>
      <c r="BP167" s="97"/>
      <c r="BQ167" s="96"/>
      <c r="BR167" s="96"/>
      <c r="BS167" s="96"/>
      <c r="BT167" s="96"/>
      <c r="BU167" s="96"/>
      <c r="BV167" s="96"/>
    </row>
    <row r="168" spans="2:74" s="95" customFormat="1" ht="3.75" customHeight="1">
      <c r="B168" s="35"/>
      <c r="C168" s="18"/>
      <c r="D168" s="18"/>
      <c r="E168" s="18"/>
      <c r="F168" s="18"/>
      <c r="G168" s="18"/>
      <c r="H168" s="18"/>
      <c r="I168" s="18"/>
      <c r="J168" s="18"/>
      <c r="K168" s="18"/>
      <c r="L168" s="18"/>
      <c r="M168" s="18"/>
      <c r="N168" s="18"/>
      <c r="O168" s="18"/>
      <c r="P168" s="18"/>
      <c r="Q168" s="18"/>
      <c r="R168" s="18"/>
      <c r="S168" s="18"/>
      <c r="T168" s="18"/>
      <c r="U168" s="18"/>
      <c r="V168" s="18"/>
      <c r="W168" s="18"/>
      <c r="X168" s="36"/>
      <c r="Y168" s="3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37"/>
      <c r="AX168" s="96"/>
      <c r="AY168" s="96"/>
      <c r="AZ168" s="97"/>
      <c r="BA168" s="97"/>
      <c r="BB168" s="97"/>
      <c r="BC168" s="97"/>
      <c r="BD168" s="97"/>
      <c r="BE168" s="97"/>
      <c r="BF168" s="97"/>
      <c r="BG168" s="97"/>
      <c r="BH168" s="97"/>
      <c r="BI168" s="97"/>
      <c r="BJ168" s="97"/>
      <c r="BK168" s="97"/>
      <c r="BL168" s="97"/>
      <c r="BM168" s="97"/>
      <c r="BN168" s="97"/>
      <c r="BO168" s="97"/>
      <c r="BP168" s="97"/>
      <c r="BQ168" s="96"/>
      <c r="BR168" s="96"/>
      <c r="BS168" s="96"/>
      <c r="BT168" s="96"/>
      <c r="BU168" s="96"/>
      <c r="BV168" s="96"/>
    </row>
    <row r="169" spans="2:74" s="95" customFormat="1" ht="20.100000000000001" customHeight="1">
      <c r="B169" s="35"/>
      <c r="C169" s="164" t="s">
        <v>7</v>
      </c>
      <c r="D169" s="165"/>
      <c r="E169" s="165"/>
      <c r="F169" s="165"/>
      <c r="G169" s="165"/>
      <c r="H169" s="166"/>
      <c r="I169" s="157" t="str">
        <f>IF(記入用紙!$E$30="","",記入用紙!$E$30)</f>
        <v/>
      </c>
      <c r="J169" s="158"/>
      <c r="K169" s="158"/>
      <c r="L169" s="159"/>
      <c r="M169" s="154" t="s">
        <v>79</v>
      </c>
      <c r="N169" s="155"/>
      <c r="O169" s="156"/>
      <c r="P169" s="154" t="str">
        <f>IF(記入用紙!$F$30="","",記入用紙!$F$30)</f>
        <v/>
      </c>
      <c r="Q169" s="155"/>
      <c r="R169" s="155"/>
      <c r="S169" s="155"/>
      <c r="T169" s="155"/>
      <c r="U169" s="155"/>
      <c r="V169" s="155"/>
      <c r="W169" s="156"/>
      <c r="X169" s="36"/>
      <c r="Y169" s="18"/>
      <c r="Z169" s="18"/>
      <c r="AA169" s="164" t="s">
        <v>7</v>
      </c>
      <c r="AB169" s="165"/>
      <c r="AC169" s="165"/>
      <c r="AD169" s="165"/>
      <c r="AE169" s="165"/>
      <c r="AF169" s="166"/>
      <c r="AG169" s="157"/>
      <c r="AH169" s="158"/>
      <c r="AI169" s="158"/>
      <c r="AJ169" s="158"/>
      <c r="AK169" s="154" t="s">
        <v>79</v>
      </c>
      <c r="AL169" s="155"/>
      <c r="AM169" s="156"/>
      <c r="AN169" s="155"/>
      <c r="AO169" s="155"/>
      <c r="AP169" s="155"/>
      <c r="AQ169" s="155"/>
      <c r="AR169" s="155"/>
      <c r="AS169" s="155"/>
      <c r="AT169" s="155"/>
      <c r="AU169" s="156"/>
      <c r="AV169" s="37"/>
      <c r="AX169" s="96"/>
      <c r="AY169" s="96"/>
      <c r="AZ169" s="97"/>
      <c r="BA169" s="97"/>
      <c r="BB169" s="97"/>
      <c r="BC169" s="97"/>
      <c r="BD169" s="97"/>
      <c r="BE169" s="97"/>
      <c r="BF169" s="97"/>
      <c r="BG169" s="97"/>
      <c r="BH169" s="97"/>
      <c r="BI169" s="97"/>
      <c r="BJ169" s="97"/>
      <c r="BK169" s="97"/>
      <c r="BL169" s="97"/>
      <c r="BM169" s="97"/>
      <c r="BN169" s="97"/>
      <c r="BO169" s="97"/>
      <c r="BP169" s="97"/>
      <c r="BQ169" s="96"/>
      <c r="BR169" s="96"/>
      <c r="BS169" s="96"/>
      <c r="BT169" s="96"/>
      <c r="BU169" s="96"/>
      <c r="BV169" s="96"/>
    </row>
    <row r="170" spans="2:74" s="95" customFormat="1" ht="3.75" customHeight="1">
      <c r="B170" s="35"/>
      <c r="C170" s="18"/>
      <c r="D170" s="18"/>
      <c r="E170" s="18"/>
      <c r="F170" s="18"/>
      <c r="G170" s="18"/>
      <c r="H170" s="18"/>
      <c r="I170" s="18"/>
      <c r="J170" s="18"/>
      <c r="K170" s="18"/>
      <c r="L170" s="18"/>
      <c r="M170" s="18"/>
      <c r="N170" s="18"/>
      <c r="O170" s="18"/>
      <c r="P170" s="126"/>
      <c r="Q170" s="126"/>
      <c r="R170" s="126"/>
      <c r="S170" s="126"/>
      <c r="T170" s="18"/>
      <c r="U170" s="18"/>
      <c r="V170" s="18"/>
      <c r="W170" s="18"/>
      <c r="X170" s="36"/>
      <c r="Y170" s="38"/>
      <c r="Z170" s="18"/>
      <c r="AA170" s="18"/>
      <c r="AB170" s="18"/>
      <c r="AC170" s="18"/>
      <c r="AD170" s="18"/>
      <c r="AE170" s="18"/>
      <c r="AF170" s="18"/>
      <c r="AG170" s="18"/>
      <c r="AH170" s="18"/>
      <c r="AI170" s="18"/>
      <c r="AJ170" s="18"/>
      <c r="AK170" s="18"/>
      <c r="AL170" s="18"/>
      <c r="AM170" s="18"/>
      <c r="AN170" s="86"/>
      <c r="AO170" s="86"/>
      <c r="AP170" s="86"/>
      <c r="AQ170" s="86"/>
      <c r="AR170" s="18"/>
      <c r="AS170" s="18"/>
      <c r="AT170" s="18"/>
      <c r="AU170" s="18"/>
      <c r="AV170" s="37"/>
      <c r="AX170" s="96"/>
      <c r="AY170" s="96"/>
      <c r="AZ170" s="97"/>
      <c r="BA170" s="97"/>
      <c r="BB170" s="97"/>
      <c r="BC170" s="97"/>
      <c r="BD170" s="97"/>
      <c r="BE170" s="97"/>
      <c r="BF170" s="97"/>
      <c r="BG170" s="97"/>
      <c r="BH170" s="97"/>
      <c r="BI170" s="97"/>
      <c r="BJ170" s="97"/>
      <c r="BK170" s="97"/>
      <c r="BL170" s="97"/>
      <c r="BM170" s="97"/>
      <c r="BN170" s="97"/>
      <c r="BO170" s="97"/>
      <c r="BP170" s="97"/>
      <c r="BQ170" s="96"/>
      <c r="BR170" s="96"/>
      <c r="BS170" s="96"/>
      <c r="BT170" s="96"/>
      <c r="BU170" s="96"/>
      <c r="BV170" s="96"/>
    </row>
    <row r="171" spans="2:74" s="95" customFormat="1" ht="20.100000000000001" customHeight="1">
      <c r="B171" s="35"/>
      <c r="C171" s="164" t="s">
        <v>6</v>
      </c>
      <c r="D171" s="165"/>
      <c r="E171" s="165"/>
      <c r="F171" s="165"/>
      <c r="G171" s="165"/>
      <c r="H171" s="166"/>
      <c r="I171" s="212" t="str">
        <f>IF(記入用紙!$E$31="","",記入用紙!$E$31)</f>
        <v/>
      </c>
      <c r="J171" s="213"/>
      <c r="K171" s="213"/>
      <c r="L171" s="214"/>
      <c r="M171" s="209" t="s">
        <v>71</v>
      </c>
      <c r="N171" s="210"/>
      <c r="O171" s="211"/>
      <c r="P171" s="154" t="str">
        <f>IF(記入用紙!$F$31="","",記入用紙!$F$31)</f>
        <v/>
      </c>
      <c r="Q171" s="155"/>
      <c r="R171" s="155"/>
      <c r="S171" s="155"/>
      <c r="T171" s="155"/>
      <c r="U171" s="155"/>
      <c r="V171" s="155"/>
      <c r="W171" s="156"/>
      <c r="X171" s="36"/>
      <c r="Y171" s="18"/>
      <c r="Z171" s="18"/>
      <c r="AA171" s="164" t="s">
        <v>6</v>
      </c>
      <c r="AB171" s="165"/>
      <c r="AC171" s="165"/>
      <c r="AD171" s="165"/>
      <c r="AE171" s="165"/>
      <c r="AF171" s="166"/>
      <c r="AG171" s="212"/>
      <c r="AH171" s="213"/>
      <c r="AI171" s="213"/>
      <c r="AJ171" s="213"/>
      <c r="AK171" s="209" t="s">
        <v>71</v>
      </c>
      <c r="AL171" s="210"/>
      <c r="AM171" s="211"/>
      <c r="AN171" s="155"/>
      <c r="AO171" s="155"/>
      <c r="AP171" s="155"/>
      <c r="AQ171" s="155"/>
      <c r="AR171" s="155"/>
      <c r="AS171" s="155"/>
      <c r="AT171" s="155"/>
      <c r="AU171" s="156"/>
      <c r="AV171" s="37"/>
      <c r="AX171" s="96"/>
      <c r="AY171" s="96"/>
      <c r="AZ171" s="97"/>
      <c r="BA171" s="97"/>
      <c r="BB171" s="97"/>
      <c r="BC171" s="97"/>
      <c r="BD171" s="97"/>
      <c r="BE171" s="97"/>
      <c r="BF171" s="97"/>
      <c r="BG171" s="97"/>
      <c r="BH171" s="97"/>
      <c r="BI171" s="97"/>
      <c r="BJ171" s="97"/>
      <c r="BK171" s="97"/>
      <c r="BL171" s="97"/>
      <c r="BM171" s="97"/>
      <c r="BN171" s="97"/>
      <c r="BO171" s="97"/>
      <c r="BP171" s="97"/>
      <c r="BQ171" s="96"/>
      <c r="BR171" s="96"/>
      <c r="BS171" s="96"/>
      <c r="BT171" s="96"/>
      <c r="BU171" s="96"/>
      <c r="BV171" s="96"/>
    </row>
    <row r="172" spans="2:74" s="95" customFormat="1" ht="3.75" customHeight="1">
      <c r="B172" s="35"/>
      <c r="C172" s="18"/>
      <c r="D172" s="18"/>
      <c r="E172" s="18"/>
      <c r="F172" s="18"/>
      <c r="G172" s="18"/>
      <c r="H172" s="18"/>
      <c r="I172" s="18"/>
      <c r="J172" s="18"/>
      <c r="K172" s="18"/>
      <c r="L172" s="18"/>
      <c r="M172" s="18"/>
      <c r="N172" s="18"/>
      <c r="O172" s="18"/>
      <c r="P172" s="18"/>
      <c r="Q172" s="18"/>
      <c r="R172" s="18"/>
      <c r="S172" s="18"/>
      <c r="T172" s="18"/>
      <c r="U172" s="18"/>
      <c r="V172" s="18"/>
      <c r="W172" s="18"/>
      <c r="X172" s="36"/>
      <c r="Y172" s="3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37"/>
      <c r="AX172" s="96"/>
      <c r="AY172" s="96"/>
      <c r="AZ172" s="97"/>
      <c r="BA172" s="97"/>
      <c r="BB172" s="97"/>
      <c r="BC172" s="97"/>
      <c r="BD172" s="97"/>
      <c r="BE172" s="97"/>
      <c r="BF172" s="97"/>
      <c r="BG172" s="97"/>
      <c r="BH172" s="97"/>
      <c r="BI172" s="97"/>
      <c r="BJ172" s="97"/>
      <c r="BK172" s="97"/>
      <c r="BL172" s="97"/>
      <c r="BM172" s="97"/>
      <c r="BN172" s="97"/>
      <c r="BO172" s="97"/>
      <c r="BP172" s="97"/>
      <c r="BQ172" s="96"/>
      <c r="BR172" s="96"/>
      <c r="BS172" s="96"/>
      <c r="BT172" s="96"/>
      <c r="BU172" s="96"/>
      <c r="BV172" s="96"/>
    </row>
    <row r="173" spans="2:74" s="95" customFormat="1" ht="20.100000000000001" customHeight="1">
      <c r="B173" s="35"/>
      <c r="C173" s="164" t="s">
        <v>8</v>
      </c>
      <c r="D173" s="165"/>
      <c r="E173" s="165"/>
      <c r="F173" s="165"/>
      <c r="G173" s="165"/>
      <c r="H173" s="166"/>
      <c r="I173" s="157" t="str">
        <f>IF(記入用紙!$E$32="","",記入用紙!$E$32)</f>
        <v/>
      </c>
      <c r="J173" s="158"/>
      <c r="K173" s="158"/>
      <c r="L173" s="159"/>
      <c r="M173" s="164" t="s">
        <v>41</v>
      </c>
      <c r="N173" s="165"/>
      <c r="O173" s="165"/>
      <c r="P173" s="166"/>
      <c r="Q173" s="167" t="str">
        <f>IF(記入用紙!$E$33="","",記入用紙!$E$33)</f>
        <v/>
      </c>
      <c r="R173" s="168"/>
      <c r="S173" s="168"/>
      <c r="T173" s="168"/>
      <c r="U173" s="168"/>
      <c r="V173" s="168"/>
      <c r="W173" s="169"/>
      <c r="X173" s="36"/>
      <c r="Y173" s="18"/>
      <c r="Z173" s="18"/>
      <c r="AA173" s="164" t="s">
        <v>8</v>
      </c>
      <c r="AB173" s="165"/>
      <c r="AC173" s="165"/>
      <c r="AD173" s="165"/>
      <c r="AE173" s="165"/>
      <c r="AF173" s="166"/>
      <c r="AG173" s="184"/>
      <c r="AH173" s="185"/>
      <c r="AI173" s="185"/>
      <c r="AJ173" s="186"/>
      <c r="AK173" s="164" t="s">
        <v>41</v>
      </c>
      <c r="AL173" s="165"/>
      <c r="AM173" s="165"/>
      <c r="AN173" s="166"/>
      <c r="AO173" s="276"/>
      <c r="AP173" s="277"/>
      <c r="AQ173" s="277"/>
      <c r="AR173" s="277"/>
      <c r="AS173" s="277"/>
      <c r="AT173" s="277"/>
      <c r="AU173" s="278"/>
      <c r="AV173" s="37"/>
      <c r="AX173" s="96"/>
      <c r="AY173" s="96"/>
      <c r="AZ173" s="97"/>
      <c r="BA173" s="97"/>
      <c r="BB173" s="97"/>
      <c r="BC173" s="97"/>
      <c r="BD173" s="97"/>
      <c r="BE173" s="97"/>
      <c r="BF173" s="97"/>
      <c r="BG173" s="97"/>
      <c r="BH173" s="97"/>
      <c r="BI173" s="97"/>
      <c r="BJ173" s="97"/>
      <c r="BK173" s="97"/>
      <c r="BL173" s="97"/>
      <c r="BM173" s="97"/>
      <c r="BN173" s="97"/>
      <c r="BO173" s="97"/>
      <c r="BP173" s="97"/>
      <c r="BQ173" s="96"/>
      <c r="BR173" s="96"/>
      <c r="BS173" s="96"/>
      <c r="BT173" s="96"/>
      <c r="BU173" s="96"/>
      <c r="BV173" s="96"/>
    </row>
    <row r="174" spans="2:74" s="95" customFormat="1" ht="4.5" customHeight="1">
      <c r="B174" s="35"/>
      <c r="C174" s="18"/>
      <c r="D174" s="18"/>
      <c r="E174" s="18"/>
      <c r="F174" s="18"/>
      <c r="G174" s="18"/>
      <c r="H174" s="18"/>
      <c r="I174" s="18"/>
      <c r="J174" s="18"/>
      <c r="K174" s="18"/>
      <c r="L174" s="18"/>
      <c r="M174" s="18"/>
      <c r="N174" s="18"/>
      <c r="O174" s="18"/>
      <c r="P174" s="18"/>
      <c r="Q174" s="18"/>
      <c r="R174" s="18"/>
      <c r="S174" s="18"/>
      <c r="T174" s="18"/>
      <c r="U174" s="18"/>
      <c r="V174" s="18"/>
      <c r="W174" s="18"/>
      <c r="X174" s="36"/>
      <c r="Y174" s="3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37"/>
      <c r="AX174" s="96"/>
      <c r="AY174" s="96"/>
      <c r="AZ174" s="97"/>
      <c r="BA174" s="97"/>
      <c r="BB174" s="97"/>
      <c r="BC174" s="97"/>
      <c r="BD174" s="97"/>
      <c r="BE174" s="97"/>
      <c r="BF174" s="97"/>
      <c r="BG174" s="97"/>
      <c r="BH174" s="97"/>
      <c r="BI174" s="97"/>
      <c r="BJ174" s="97"/>
      <c r="BK174" s="97"/>
      <c r="BL174" s="97"/>
      <c r="BM174" s="97"/>
      <c r="BN174" s="97"/>
      <c r="BO174" s="97"/>
      <c r="BP174" s="97"/>
      <c r="BQ174" s="96"/>
      <c r="BR174" s="96"/>
      <c r="BS174" s="96"/>
      <c r="BT174" s="96"/>
      <c r="BU174" s="96"/>
      <c r="BV174" s="96"/>
    </row>
    <row r="175" spans="2:74" s="95" customFormat="1" ht="18" customHeight="1">
      <c r="B175" s="35"/>
      <c r="C175" s="160" t="s">
        <v>29</v>
      </c>
      <c r="D175" s="161"/>
      <c r="E175" s="161"/>
      <c r="F175" s="161"/>
      <c r="G175" s="161"/>
      <c r="H175" s="161"/>
      <c r="I175" s="98" t="str">
        <f>MID(記入用紙!$E$34,1,1)</f>
        <v/>
      </c>
      <c r="J175" s="99" t="str">
        <f>MID(記入用紙!$E$34,2,1)</f>
        <v/>
      </c>
      <c r="K175" s="99" t="str">
        <f>MID(記入用紙!$E$34,3,1)</f>
        <v/>
      </c>
      <c r="L175" s="99" t="str">
        <f>MID(記入用紙!$E$34,4,1)</f>
        <v/>
      </c>
      <c r="M175" s="99" t="str">
        <f>MID(記入用紙!$E$34,5,1)</f>
        <v/>
      </c>
      <c r="N175" s="99" t="str">
        <f>MID(記入用紙!$E$34,6,1)</f>
        <v/>
      </c>
      <c r="O175" s="99" t="str">
        <f>MID(記入用紙!$E$34,7,1)</f>
        <v/>
      </c>
      <c r="P175" s="99" t="str">
        <f>MID(記入用紙!$E$34,8,1)</f>
        <v/>
      </c>
      <c r="Q175" s="99" t="str">
        <f>MID(記入用紙!$E$34,9,1)</f>
        <v/>
      </c>
      <c r="R175" s="99" t="str">
        <f>MID(記入用紙!$E$34,10,1)</f>
        <v/>
      </c>
      <c r="S175" s="99" t="str">
        <f>MID(記入用紙!$E$34,11,1)</f>
        <v/>
      </c>
      <c r="T175" s="99" t="str">
        <f>MID(記入用紙!$E$34,12,1)</f>
        <v/>
      </c>
      <c r="U175" s="99" t="str">
        <f>MID(記入用紙!$E$34,13,1)</f>
        <v/>
      </c>
      <c r="V175" s="99" t="str">
        <f>MID(記入用紙!$E$34,14,1)</f>
        <v/>
      </c>
      <c r="W175" s="100" t="str">
        <f>MID(記入用紙!$E$34,15,1)</f>
        <v/>
      </c>
      <c r="X175" s="36"/>
      <c r="Y175" s="18"/>
      <c r="Z175" s="18"/>
      <c r="AA175" s="160" t="s">
        <v>29</v>
      </c>
      <c r="AB175" s="161"/>
      <c r="AC175" s="161"/>
      <c r="AD175" s="161"/>
      <c r="AE175" s="161"/>
      <c r="AF175" s="161"/>
      <c r="AG175" s="117"/>
      <c r="AH175" s="118"/>
      <c r="AI175" s="118"/>
      <c r="AJ175" s="118"/>
      <c r="AK175" s="118"/>
      <c r="AL175" s="118"/>
      <c r="AM175" s="118"/>
      <c r="AN175" s="118"/>
      <c r="AO175" s="118"/>
      <c r="AP175" s="118"/>
      <c r="AQ175" s="118"/>
      <c r="AR175" s="118"/>
      <c r="AS175" s="118"/>
      <c r="AT175" s="118"/>
      <c r="AU175" s="119"/>
      <c r="AV175" s="37"/>
      <c r="AX175" s="96"/>
      <c r="AY175" s="96"/>
      <c r="AZ175" s="97"/>
      <c r="BA175" s="97"/>
      <c r="BB175" s="97"/>
      <c r="BC175" s="97"/>
      <c r="BD175" s="97"/>
      <c r="BE175" s="97"/>
      <c r="BF175" s="97"/>
      <c r="BG175" s="97"/>
      <c r="BH175" s="97"/>
      <c r="BI175" s="97"/>
      <c r="BJ175" s="97"/>
      <c r="BK175" s="97"/>
      <c r="BL175" s="97"/>
      <c r="BM175" s="97"/>
      <c r="BN175" s="97"/>
      <c r="BO175" s="97"/>
      <c r="BP175" s="97"/>
      <c r="BQ175" s="96"/>
      <c r="BR175" s="96"/>
      <c r="BS175" s="96"/>
      <c r="BT175" s="96"/>
      <c r="BU175" s="96"/>
      <c r="BV175" s="96"/>
    </row>
    <row r="176" spans="2:74" s="95" customFormat="1" ht="18" customHeight="1">
      <c r="B176" s="35"/>
      <c r="C176" s="162" t="s">
        <v>32</v>
      </c>
      <c r="D176" s="163"/>
      <c r="E176" s="163"/>
      <c r="F176" s="163"/>
      <c r="G176" s="163"/>
      <c r="H176" s="163"/>
      <c r="I176" s="101" t="str">
        <f>MID(記入用紙!$E$34,16,1)</f>
        <v/>
      </c>
      <c r="J176" s="102" t="str">
        <f>MID(記入用紙!$E$34,17,1)</f>
        <v/>
      </c>
      <c r="K176" s="102" t="str">
        <f>MID(記入用紙!$E$34,18,1)</f>
        <v/>
      </c>
      <c r="L176" s="102" t="str">
        <f>MID(記入用紙!$E$34,19,1)</f>
        <v/>
      </c>
      <c r="M176" s="102" t="str">
        <f>MID(記入用紙!$E$34,20,1)</f>
        <v/>
      </c>
      <c r="N176" s="102" t="str">
        <f>MID(記入用紙!$E$34,21,1)</f>
        <v/>
      </c>
      <c r="O176" s="102" t="str">
        <f>MID(記入用紙!$E$34,22,1)</f>
        <v/>
      </c>
      <c r="P176" s="102" t="str">
        <f>MID(記入用紙!$E$34,23,1)</f>
        <v/>
      </c>
      <c r="Q176" s="102" t="str">
        <f>MID(記入用紙!$E$34,24,1)</f>
        <v/>
      </c>
      <c r="R176" s="102" t="str">
        <f>MID(記入用紙!$E$34,25,1)</f>
        <v/>
      </c>
      <c r="S176" s="102" t="str">
        <f>MID(記入用紙!$E$34,26,1)</f>
        <v/>
      </c>
      <c r="T176" s="102" t="str">
        <f>MID(記入用紙!$E$34,27,1)</f>
        <v/>
      </c>
      <c r="U176" s="102" t="str">
        <f>MID(記入用紙!$E$34,28,1)</f>
        <v/>
      </c>
      <c r="V176" s="102" t="str">
        <f>MID(記入用紙!$E$34,29,1)</f>
        <v/>
      </c>
      <c r="W176" s="103" t="str">
        <f>MID(記入用紙!$E$34,30,1)</f>
        <v/>
      </c>
      <c r="X176" s="36"/>
      <c r="Y176" s="18"/>
      <c r="Z176" s="18"/>
      <c r="AA176" s="162" t="s">
        <v>32</v>
      </c>
      <c r="AB176" s="163"/>
      <c r="AC176" s="163"/>
      <c r="AD176" s="163"/>
      <c r="AE176" s="163"/>
      <c r="AF176" s="163"/>
      <c r="AG176" s="120"/>
      <c r="AH176" s="121"/>
      <c r="AI176" s="121"/>
      <c r="AJ176" s="121"/>
      <c r="AK176" s="121"/>
      <c r="AL176" s="121"/>
      <c r="AM176" s="121"/>
      <c r="AN176" s="121"/>
      <c r="AO176" s="121"/>
      <c r="AP176" s="121"/>
      <c r="AQ176" s="121"/>
      <c r="AR176" s="121"/>
      <c r="AS176" s="121"/>
      <c r="AT176" s="121"/>
      <c r="AU176" s="122"/>
      <c r="AV176" s="37"/>
      <c r="AX176" s="96"/>
      <c r="AY176" s="96"/>
      <c r="AZ176" s="97"/>
      <c r="BA176" s="97"/>
      <c r="BB176" s="97"/>
      <c r="BC176" s="97"/>
      <c r="BD176" s="97"/>
      <c r="BE176" s="97"/>
      <c r="BF176" s="97"/>
      <c r="BG176" s="97"/>
      <c r="BH176" s="97"/>
      <c r="BI176" s="97"/>
      <c r="BJ176" s="97"/>
      <c r="BK176" s="97"/>
      <c r="BL176" s="97"/>
      <c r="BM176" s="97"/>
      <c r="BN176" s="97"/>
      <c r="BO176" s="97"/>
      <c r="BP176" s="97"/>
      <c r="BQ176" s="96"/>
      <c r="BR176" s="96"/>
      <c r="BS176" s="96"/>
      <c r="BT176" s="96"/>
      <c r="BU176" s="96"/>
      <c r="BV176" s="96"/>
    </row>
    <row r="177" spans="2:74" s="95" customFormat="1" ht="4.5" customHeight="1">
      <c r="B177" s="35"/>
      <c r="C177" s="18"/>
      <c r="D177" s="18"/>
      <c r="E177" s="18"/>
      <c r="F177" s="18"/>
      <c r="G177" s="18"/>
      <c r="H177" s="18"/>
      <c r="I177" s="18"/>
      <c r="J177" s="18"/>
      <c r="K177" s="18"/>
      <c r="L177" s="18"/>
      <c r="M177" s="18"/>
      <c r="N177" s="18"/>
      <c r="O177" s="18"/>
      <c r="P177" s="18"/>
      <c r="Q177" s="18"/>
      <c r="R177" s="18"/>
      <c r="S177" s="18"/>
      <c r="T177" s="18"/>
      <c r="U177" s="18"/>
      <c r="V177" s="18"/>
      <c r="W177" s="18"/>
      <c r="X177" s="36"/>
      <c r="Y177" s="3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37"/>
      <c r="AX177" s="96"/>
      <c r="AY177" s="96"/>
      <c r="AZ177" s="97"/>
      <c r="BA177" s="97"/>
      <c r="BB177" s="97"/>
      <c r="BC177" s="97"/>
      <c r="BD177" s="97"/>
      <c r="BE177" s="97"/>
      <c r="BF177" s="97"/>
      <c r="BG177" s="97"/>
      <c r="BH177" s="97"/>
      <c r="BI177" s="97"/>
      <c r="BJ177" s="97"/>
      <c r="BK177" s="97"/>
      <c r="BL177" s="97"/>
      <c r="BM177" s="97"/>
      <c r="BN177" s="97"/>
      <c r="BO177" s="97"/>
      <c r="BP177" s="97"/>
      <c r="BQ177" s="96"/>
      <c r="BR177" s="96"/>
      <c r="BS177" s="96"/>
      <c r="BT177" s="96"/>
      <c r="BU177" s="96"/>
      <c r="BV177" s="96"/>
    </row>
    <row r="178" spans="2:74" s="95" customFormat="1" ht="20.100000000000001" customHeight="1">
      <c r="B178" s="35"/>
      <c r="C178" s="203" t="s">
        <v>25</v>
      </c>
      <c r="D178" s="204"/>
      <c r="E178" s="204"/>
      <c r="F178" s="204"/>
      <c r="G178" s="204"/>
      <c r="H178" s="205"/>
      <c r="I178" s="153" t="str">
        <f>IF(記入用紙!$E$35="","",記入用紙!$E$35)</f>
        <v/>
      </c>
      <c r="J178" s="153"/>
      <c r="K178" s="153"/>
      <c r="L178" s="153"/>
      <c r="M178" s="153"/>
      <c r="N178" s="153"/>
      <c r="O178" s="153"/>
      <c r="P178" s="153"/>
      <c r="Q178" s="153"/>
      <c r="R178" s="153"/>
      <c r="S178" s="153"/>
      <c r="T178" s="153"/>
      <c r="U178" s="153"/>
      <c r="V178" s="153"/>
      <c r="W178" s="153"/>
      <c r="X178" s="18"/>
      <c r="Y178" s="38"/>
      <c r="Z178" s="18"/>
      <c r="AA178" s="18"/>
      <c r="AB178" s="18"/>
      <c r="AC178" s="18"/>
      <c r="AD178" s="18"/>
      <c r="AE178" s="18"/>
      <c r="AF178" s="18"/>
      <c r="AG178" s="18"/>
      <c r="AH178" s="18"/>
      <c r="AI178" s="164" t="s">
        <v>30</v>
      </c>
      <c r="AJ178" s="165"/>
      <c r="AK178" s="165"/>
      <c r="AL178" s="165"/>
      <c r="AM178" s="165"/>
      <c r="AN178" s="165"/>
      <c r="AO178" s="165"/>
      <c r="AP178" s="166"/>
      <c r="AQ178" s="4"/>
      <c r="AR178" s="104"/>
      <c r="AS178" s="104"/>
      <c r="AT178" s="104"/>
      <c r="AU178" s="104"/>
      <c r="AV178" s="105"/>
      <c r="AX178" s="96"/>
      <c r="AY178" s="96"/>
      <c r="AZ178" s="97"/>
      <c r="BA178" s="97"/>
      <c r="BB178" s="97"/>
      <c r="BC178" s="97"/>
      <c r="BD178" s="97"/>
      <c r="BE178" s="97"/>
      <c r="BF178" s="97"/>
      <c r="BG178" s="97"/>
      <c r="BH178" s="97"/>
      <c r="BI178" s="97"/>
      <c r="BJ178" s="97"/>
      <c r="BK178" s="97"/>
      <c r="BL178" s="97"/>
      <c r="BM178" s="97"/>
      <c r="BN178" s="97"/>
      <c r="BO178" s="97"/>
      <c r="BP178" s="97"/>
      <c r="BQ178" s="96"/>
      <c r="BR178" s="96"/>
      <c r="BS178" s="96"/>
      <c r="BT178" s="96"/>
      <c r="BU178" s="96"/>
      <c r="BV178" s="96"/>
    </row>
    <row r="179" spans="2:74" s="95" customFormat="1" ht="4.5" customHeight="1">
      <c r="B179" s="35"/>
      <c r="C179" s="18"/>
      <c r="D179" s="18"/>
      <c r="E179" s="18"/>
      <c r="F179" s="18"/>
      <c r="G179" s="18"/>
      <c r="H179" s="18"/>
      <c r="I179" s="18"/>
      <c r="J179" s="18"/>
      <c r="K179" s="18"/>
      <c r="L179" s="18"/>
      <c r="M179" s="18"/>
      <c r="N179" s="18"/>
      <c r="O179" s="18"/>
      <c r="P179" s="18"/>
      <c r="Q179" s="18"/>
      <c r="R179" s="18"/>
      <c r="S179" s="18"/>
      <c r="T179" s="18"/>
      <c r="U179" s="18"/>
      <c r="V179" s="18"/>
      <c r="W179" s="18"/>
      <c r="X179" s="18"/>
      <c r="Y179" s="38"/>
      <c r="Z179" s="18"/>
      <c r="AA179" s="67"/>
      <c r="AB179" s="67"/>
      <c r="AC179" s="67"/>
      <c r="AD179" s="67"/>
      <c r="AE179" s="67"/>
      <c r="AF179" s="67"/>
      <c r="AG179" s="67"/>
      <c r="AH179" s="67"/>
      <c r="AI179" s="206"/>
      <c r="AJ179" s="207"/>
      <c r="AK179" s="207"/>
      <c r="AL179" s="207"/>
      <c r="AM179" s="207"/>
      <c r="AN179" s="207"/>
      <c r="AO179" s="207"/>
      <c r="AP179" s="208"/>
      <c r="AQ179" s="4"/>
      <c r="AR179" s="104"/>
      <c r="AS179" s="104"/>
      <c r="AT179" s="104"/>
      <c r="AU179" s="104"/>
      <c r="AV179" s="105"/>
      <c r="AX179" s="96"/>
      <c r="AY179" s="96"/>
      <c r="AZ179" s="97"/>
      <c r="BA179" s="97"/>
      <c r="BB179" s="97"/>
      <c r="BC179" s="97"/>
      <c r="BD179" s="97"/>
      <c r="BE179" s="97"/>
      <c r="BF179" s="97"/>
      <c r="BG179" s="97"/>
      <c r="BH179" s="97"/>
      <c r="BI179" s="97"/>
      <c r="BJ179" s="97"/>
      <c r="BK179" s="97"/>
      <c r="BL179" s="97"/>
      <c r="BM179" s="97"/>
      <c r="BN179" s="97"/>
      <c r="BO179" s="97"/>
      <c r="BP179" s="97"/>
      <c r="BQ179" s="96"/>
      <c r="BR179" s="96"/>
      <c r="BS179" s="96"/>
      <c r="BT179" s="96"/>
      <c r="BU179" s="96"/>
      <c r="BV179" s="96"/>
    </row>
    <row r="180" spans="2:74" s="95" customFormat="1" ht="20.100000000000001" customHeight="1">
      <c r="B180" s="35"/>
      <c r="C180" s="203" t="s">
        <v>26</v>
      </c>
      <c r="D180" s="204"/>
      <c r="E180" s="204"/>
      <c r="F180" s="204"/>
      <c r="G180" s="204"/>
      <c r="H180" s="205"/>
      <c r="I180" s="153" t="str">
        <f>IF(記入用紙!$E$36="","",記入用紙!$E$36)</f>
        <v/>
      </c>
      <c r="J180" s="153"/>
      <c r="K180" s="153"/>
      <c r="L180" s="153"/>
      <c r="M180" s="153"/>
      <c r="N180" s="153"/>
      <c r="O180" s="153"/>
      <c r="P180" s="153"/>
      <c r="Q180" s="153"/>
      <c r="R180" s="153"/>
      <c r="S180" s="153"/>
      <c r="T180" s="153"/>
      <c r="U180" s="153"/>
      <c r="V180" s="153"/>
      <c r="W180" s="153"/>
      <c r="X180" s="18"/>
      <c r="Y180" s="38"/>
      <c r="Z180" s="18"/>
      <c r="AA180" s="67"/>
      <c r="AB180" s="67"/>
      <c r="AC180" s="67"/>
      <c r="AD180" s="67"/>
      <c r="AE180" s="67"/>
      <c r="AF180" s="67"/>
      <c r="AG180" s="67"/>
      <c r="AH180" s="67"/>
      <c r="AI180" s="238"/>
      <c r="AJ180" s="192"/>
      <c r="AK180" s="192"/>
      <c r="AL180" s="192"/>
      <c r="AM180" s="192"/>
      <c r="AN180" s="192"/>
      <c r="AO180" s="192"/>
      <c r="AP180" s="239"/>
      <c r="AQ180" s="4"/>
      <c r="AR180" s="104"/>
      <c r="AS180" s="104"/>
      <c r="AT180" s="104"/>
      <c r="AU180" s="104"/>
      <c r="AV180" s="105"/>
      <c r="AX180" s="96"/>
      <c r="AY180" s="96"/>
      <c r="AZ180" s="97"/>
      <c r="BA180" s="97"/>
      <c r="BB180" s="97"/>
      <c r="BC180" s="97"/>
      <c r="BD180" s="97"/>
      <c r="BE180" s="97"/>
      <c r="BF180" s="97"/>
      <c r="BG180" s="97"/>
      <c r="BH180" s="97"/>
      <c r="BI180" s="97"/>
      <c r="BJ180" s="97"/>
      <c r="BK180" s="97"/>
      <c r="BL180" s="97"/>
      <c r="BM180" s="97"/>
      <c r="BN180" s="97"/>
      <c r="BO180" s="97"/>
      <c r="BP180" s="97"/>
      <c r="BQ180" s="96"/>
      <c r="BR180" s="96"/>
      <c r="BS180" s="96"/>
      <c r="BT180" s="96"/>
      <c r="BU180" s="96"/>
      <c r="BV180" s="96"/>
    </row>
    <row r="181" spans="2:74" s="95" customFormat="1" ht="4.5" customHeight="1">
      <c r="B181" s="35"/>
      <c r="C181" s="18"/>
      <c r="D181" s="18"/>
      <c r="E181" s="18"/>
      <c r="F181" s="18"/>
      <c r="G181" s="18"/>
      <c r="H181" s="18"/>
      <c r="I181" s="18"/>
      <c r="J181" s="18"/>
      <c r="K181" s="18"/>
      <c r="L181" s="18"/>
      <c r="M181" s="18"/>
      <c r="N181" s="18"/>
      <c r="O181" s="18"/>
      <c r="P181" s="18"/>
      <c r="Q181" s="18"/>
      <c r="R181" s="18"/>
      <c r="S181" s="18"/>
      <c r="T181" s="18"/>
      <c r="U181" s="18"/>
      <c r="V181" s="18"/>
      <c r="W181" s="18"/>
      <c r="X181" s="18"/>
      <c r="Y181" s="38"/>
      <c r="Z181" s="18"/>
      <c r="AA181" s="67"/>
      <c r="AB181" s="67"/>
      <c r="AC181" s="67"/>
      <c r="AD181" s="67"/>
      <c r="AE181" s="67"/>
      <c r="AF181" s="67"/>
      <c r="AG181" s="67"/>
      <c r="AH181" s="67"/>
      <c r="AI181" s="238"/>
      <c r="AJ181" s="192"/>
      <c r="AK181" s="192"/>
      <c r="AL181" s="192"/>
      <c r="AM181" s="192"/>
      <c r="AN181" s="192"/>
      <c r="AO181" s="192"/>
      <c r="AP181" s="239"/>
      <c r="AQ181" s="4"/>
      <c r="AR181" s="104"/>
      <c r="AS181" s="104"/>
      <c r="AT181" s="104"/>
      <c r="AU181" s="104"/>
      <c r="AV181" s="105"/>
      <c r="AX181" s="96"/>
      <c r="AY181" s="96"/>
      <c r="AZ181" s="97"/>
      <c r="BA181" s="97"/>
      <c r="BB181" s="97"/>
      <c r="BC181" s="97"/>
      <c r="BD181" s="97"/>
      <c r="BE181" s="97"/>
      <c r="BF181" s="97"/>
      <c r="BG181" s="97"/>
      <c r="BH181" s="97"/>
      <c r="BI181" s="97"/>
      <c r="BJ181" s="97"/>
      <c r="BK181" s="97"/>
      <c r="BL181" s="97"/>
      <c r="BM181" s="97"/>
      <c r="BN181" s="97"/>
      <c r="BO181" s="97"/>
      <c r="BP181" s="97"/>
      <c r="BQ181" s="96"/>
      <c r="BR181" s="96"/>
      <c r="BS181" s="96"/>
      <c r="BT181" s="96"/>
      <c r="BU181" s="96"/>
      <c r="BV181" s="96"/>
    </row>
    <row r="182" spans="2:74" ht="15" customHeight="1">
      <c r="B182" s="25"/>
      <c r="C182" s="19" t="s">
        <v>36</v>
      </c>
      <c r="D182" s="107" t="s">
        <v>35</v>
      </c>
      <c r="E182" s="19"/>
      <c r="F182" s="4"/>
      <c r="G182" s="4"/>
      <c r="H182" s="4"/>
      <c r="I182" s="4"/>
      <c r="J182" s="4"/>
      <c r="K182" s="4"/>
      <c r="L182" s="4"/>
      <c r="M182" s="4"/>
      <c r="N182" s="4"/>
      <c r="O182" s="4"/>
      <c r="P182" s="4"/>
      <c r="Q182" s="4"/>
      <c r="R182" s="4"/>
      <c r="S182" s="4"/>
      <c r="T182" s="4"/>
      <c r="U182" s="4"/>
      <c r="V182" s="4"/>
      <c r="W182" s="4"/>
      <c r="X182" s="26"/>
      <c r="Y182" s="2"/>
      <c r="Z182" s="2"/>
      <c r="AA182" s="67"/>
      <c r="AB182" s="67"/>
      <c r="AC182" s="67"/>
      <c r="AD182" s="67"/>
      <c r="AE182" s="67"/>
      <c r="AF182" s="67"/>
      <c r="AG182" s="67"/>
      <c r="AH182" s="67"/>
      <c r="AI182" s="238"/>
      <c r="AJ182" s="192"/>
      <c r="AK182" s="192"/>
      <c r="AL182" s="192"/>
      <c r="AM182" s="192"/>
      <c r="AN182" s="192"/>
      <c r="AO182" s="192"/>
      <c r="AP182" s="239"/>
      <c r="AQ182" s="4"/>
      <c r="AR182" s="104"/>
      <c r="AS182" s="104"/>
      <c r="AT182" s="104"/>
      <c r="AU182" s="104"/>
      <c r="AV182" s="105"/>
    </row>
    <row r="183" spans="2:74" ht="15" customHeight="1">
      <c r="B183" s="113"/>
      <c r="C183" s="19"/>
      <c r="D183" s="107" t="s">
        <v>34</v>
      </c>
      <c r="E183" s="19"/>
      <c r="F183" s="19"/>
      <c r="G183" s="19"/>
      <c r="H183" s="19"/>
      <c r="I183" s="19"/>
      <c r="J183" s="19"/>
      <c r="K183" s="19"/>
      <c r="L183" s="19"/>
      <c r="M183" s="19"/>
      <c r="N183" s="19"/>
      <c r="O183" s="19"/>
      <c r="P183" s="19"/>
      <c r="Q183" s="19"/>
      <c r="R183" s="4"/>
      <c r="S183" s="4"/>
      <c r="T183" s="4"/>
      <c r="U183" s="4"/>
      <c r="V183" s="4"/>
      <c r="W183" s="4"/>
      <c r="X183" s="4"/>
      <c r="Y183" s="2"/>
      <c r="Z183" s="2"/>
      <c r="AA183" s="67"/>
      <c r="AB183" s="67"/>
      <c r="AC183" s="67"/>
      <c r="AD183" s="67"/>
      <c r="AE183" s="67"/>
      <c r="AF183" s="67"/>
      <c r="AG183" s="67"/>
      <c r="AH183" s="67"/>
      <c r="AI183" s="238"/>
      <c r="AJ183" s="192"/>
      <c r="AK183" s="192"/>
      <c r="AL183" s="192"/>
      <c r="AM183" s="192"/>
      <c r="AN183" s="192"/>
      <c r="AO183" s="192"/>
      <c r="AP183" s="239"/>
      <c r="AQ183" s="108"/>
      <c r="AR183" s="265" t="s">
        <v>2</v>
      </c>
      <c r="AS183" s="266"/>
      <c r="AT183" s="266"/>
      <c r="AU183" s="267"/>
      <c r="AV183" s="109"/>
    </row>
    <row r="184" spans="2:74" ht="15" customHeight="1">
      <c r="B184" s="113"/>
      <c r="C184" s="19" t="s">
        <v>36</v>
      </c>
      <c r="D184" s="107" t="s">
        <v>121</v>
      </c>
      <c r="E184" s="19"/>
      <c r="F184" s="19"/>
      <c r="G184" s="19"/>
      <c r="H184" s="19"/>
      <c r="I184" s="19"/>
      <c r="J184" s="19"/>
      <c r="K184" s="19"/>
      <c r="L184" s="19"/>
      <c r="M184" s="19"/>
      <c r="N184" s="19"/>
      <c r="O184" s="19"/>
      <c r="P184" s="19"/>
      <c r="Q184" s="19"/>
      <c r="R184" s="89"/>
      <c r="S184" s="89"/>
      <c r="T184" s="2"/>
      <c r="U184" s="19"/>
      <c r="V184" s="19"/>
      <c r="W184" s="2"/>
      <c r="X184" s="2"/>
      <c r="Y184" s="2"/>
      <c r="Z184" s="2"/>
      <c r="AA184" s="67"/>
      <c r="AB184" s="67"/>
      <c r="AC184" s="67"/>
      <c r="AD184" s="67"/>
      <c r="AE184" s="67"/>
      <c r="AF184" s="67"/>
      <c r="AG184" s="67"/>
      <c r="AH184" s="67"/>
      <c r="AI184" s="238"/>
      <c r="AJ184" s="192"/>
      <c r="AK184" s="192"/>
      <c r="AL184" s="192"/>
      <c r="AM184" s="192"/>
      <c r="AN184" s="192"/>
      <c r="AO184" s="192"/>
      <c r="AP184" s="239"/>
      <c r="AQ184" s="108"/>
      <c r="AR184" s="206" t="str">
        <f>IF(記入用紙!$E$37="","",記入用紙!$E$37)</f>
        <v/>
      </c>
      <c r="AS184" s="251"/>
      <c r="AT184" s="251"/>
      <c r="AU184" s="252"/>
      <c r="AV184" s="109"/>
    </row>
    <row r="185" spans="2:74" ht="15" customHeight="1">
      <c r="B185" s="113"/>
      <c r="C185" s="19" t="s">
        <v>36</v>
      </c>
      <c r="D185" s="107" t="s">
        <v>122</v>
      </c>
      <c r="E185" s="19"/>
      <c r="F185" s="19"/>
      <c r="G185" s="19"/>
      <c r="H185" s="19"/>
      <c r="I185" s="19"/>
      <c r="J185" s="19"/>
      <c r="K185" s="19"/>
      <c r="L185" s="19"/>
      <c r="M185" s="19"/>
      <c r="N185" s="19"/>
      <c r="O185" s="19"/>
      <c r="P185" s="19"/>
      <c r="Q185" s="19"/>
      <c r="R185" s="89"/>
      <c r="S185" s="89"/>
      <c r="T185" s="19"/>
      <c r="U185" s="19"/>
      <c r="V185" s="19"/>
      <c r="W185" s="19"/>
      <c r="X185" s="2"/>
      <c r="Y185" s="2"/>
      <c r="Z185" s="2"/>
      <c r="AA185" s="67"/>
      <c r="AB185" s="67"/>
      <c r="AC185" s="67"/>
      <c r="AD185" s="67"/>
      <c r="AE185" s="67"/>
      <c r="AF185" s="67"/>
      <c r="AG185" s="67"/>
      <c r="AH185" s="67"/>
      <c r="AI185" s="238"/>
      <c r="AJ185" s="192"/>
      <c r="AK185" s="192"/>
      <c r="AL185" s="192"/>
      <c r="AM185" s="192"/>
      <c r="AN185" s="192"/>
      <c r="AO185" s="192"/>
      <c r="AP185" s="239"/>
      <c r="AQ185" s="108"/>
      <c r="AR185" s="253"/>
      <c r="AS185" s="254"/>
      <c r="AT185" s="254"/>
      <c r="AU185" s="255"/>
      <c r="AV185" s="109"/>
    </row>
    <row r="186" spans="2:74" ht="15" customHeight="1">
      <c r="B186" s="113"/>
      <c r="C186" s="19"/>
      <c r="D186" s="107"/>
      <c r="E186" s="19"/>
      <c r="F186" s="19"/>
      <c r="G186" s="19"/>
      <c r="H186" s="19"/>
      <c r="I186" s="19"/>
      <c r="J186" s="19"/>
      <c r="K186" s="19"/>
      <c r="L186" s="19"/>
      <c r="M186" s="19"/>
      <c r="N186" s="19"/>
      <c r="O186" s="19"/>
      <c r="P186" s="19"/>
      <c r="Q186" s="19"/>
      <c r="R186" s="89"/>
      <c r="S186" s="89"/>
      <c r="T186" s="19"/>
      <c r="U186" s="19"/>
      <c r="V186" s="19"/>
      <c r="W186" s="19"/>
      <c r="X186" s="2"/>
      <c r="Y186" s="2"/>
      <c r="Z186" s="2"/>
      <c r="AA186" s="67"/>
      <c r="AB186" s="67"/>
      <c r="AC186" s="67"/>
      <c r="AD186" s="67"/>
      <c r="AE186" s="67"/>
      <c r="AF186" s="67"/>
      <c r="AG186" s="67"/>
      <c r="AH186" s="67"/>
      <c r="AI186" s="240"/>
      <c r="AJ186" s="241"/>
      <c r="AK186" s="241"/>
      <c r="AL186" s="241"/>
      <c r="AM186" s="241"/>
      <c r="AN186" s="241"/>
      <c r="AO186" s="241"/>
      <c r="AP186" s="242"/>
      <c r="AQ186" s="108"/>
      <c r="AR186" s="256"/>
      <c r="AS186" s="257"/>
      <c r="AT186" s="257"/>
      <c r="AU186" s="258"/>
      <c r="AV186" s="109"/>
    </row>
    <row r="187" spans="2:74" ht="8.25" customHeight="1" thickBot="1">
      <c r="B187" s="110"/>
      <c r="C187" s="111"/>
      <c r="D187" s="111"/>
      <c r="E187" s="111"/>
      <c r="F187" s="111"/>
      <c r="G187" s="111"/>
      <c r="H187" s="111"/>
      <c r="I187" s="111"/>
      <c r="J187" s="111"/>
      <c r="K187" s="111"/>
      <c r="L187" s="111"/>
      <c r="M187" s="111"/>
      <c r="N187" s="111"/>
      <c r="O187" s="111"/>
      <c r="P187" s="111"/>
      <c r="Q187" s="111"/>
      <c r="R187" s="111"/>
      <c r="S187" s="111"/>
      <c r="T187" s="111"/>
      <c r="U187" s="111"/>
      <c r="V187" s="111"/>
      <c r="W187" s="111"/>
      <c r="X187" s="111"/>
      <c r="Y187" s="111"/>
      <c r="Z187" s="111"/>
      <c r="AA187" s="111"/>
      <c r="AB187" s="111"/>
      <c r="AC187" s="111"/>
      <c r="AD187" s="111"/>
      <c r="AE187" s="111"/>
      <c r="AF187" s="111"/>
      <c r="AG187" s="111"/>
      <c r="AH187" s="111"/>
      <c r="AI187" s="111"/>
      <c r="AJ187" s="111"/>
      <c r="AK187" s="111"/>
      <c r="AL187" s="111"/>
      <c r="AM187" s="111"/>
      <c r="AN187" s="111"/>
      <c r="AO187" s="111"/>
      <c r="AP187" s="111"/>
      <c r="AQ187" s="111"/>
      <c r="AR187" s="111"/>
      <c r="AS187" s="111"/>
      <c r="AT187" s="111"/>
      <c r="AU187" s="111"/>
      <c r="AV187" s="112"/>
    </row>
    <row r="188" spans="2:74" ht="3.75" customHeight="1">
      <c r="B188" s="123"/>
      <c r="C188" s="123"/>
      <c r="D188" s="123"/>
      <c r="E188" s="123"/>
      <c r="F188" s="123"/>
      <c r="G188" s="123"/>
      <c r="H188" s="123"/>
      <c r="I188" s="123"/>
      <c r="J188" s="123"/>
      <c r="K188" s="123"/>
      <c r="L188" s="123"/>
      <c r="M188" s="123"/>
      <c r="N188" s="123"/>
      <c r="O188" s="123"/>
      <c r="P188" s="123"/>
      <c r="Q188" s="123"/>
      <c r="R188" s="123"/>
      <c r="S188" s="123"/>
      <c r="T188" s="123"/>
      <c r="U188" s="123"/>
      <c r="V188" s="123"/>
      <c r="W188" s="123"/>
      <c r="X188" s="123"/>
      <c r="Y188" s="123"/>
      <c r="Z188" s="123"/>
      <c r="AA188" s="123"/>
      <c r="AB188" s="123"/>
      <c r="AC188" s="123"/>
      <c r="AD188" s="123"/>
      <c r="AE188" s="123"/>
      <c r="AF188" s="123"/>
      <c r="AG188" s="123"/>
      <c r="AH188" s="123"/>
      <c r="AI188" s="123"/>
      <c r="AJ188" s="123"/>
      <c r="AK188" s="123"/>
      <c r="AL188" s="123"/>
      <c r="AM188" s="123"/>
      <c r="AN188" s="123"/>
      <c r="AO188" s="123"/>
      <c r="AP188" s="123"/>
      <c r="AQ188" s="123"/>
      <c r="AR188" s="123"/>
      <c r="AS188" s="123"/>
      <c r="AT188" s="123"/>
      <c r="AU188" s="123"/>
      <c r="AV188" s="123"/>
    </row>
    <row r="189" spans="2:74" ht="15" customHeight="1">
      <c r="B189" s="5" t="s">
        <v>100</v>
      </c>
      <c r="D189" s="123"/>
      <c r="E189" s="123"/>
      <c r="F189" s="123"/>
      <c r="G189" s="123"/>
      <c r="H189" s="123"/>
      <c r="I189" s="123"/>
      <c r="J189" s="123"/>
      <c r="K189" s="123"/>
      <c r="L189" s="123"/>
      <c r="M189" s="123"/>
      <c r="N189" s="123"/>
      <c r="O189" s="123"/>
      <c r="P189" s="123"/>
      <c r="Q189" s="123"/>
      <c r="R189" s="123"/>
      <c r="S189" s="123"/>
      <c r="T189" s="123"/>
      <c r="U189" s="123"/>
      <c r="V189" s="123"/>
      <c r="W189" s="123"/>
      <c r="X189" s="123"/>
      <c r="Y189" s="123"/>
      <c r="Z189" s="123"/>
      <c r="AA189" s="123"/>
      <c r="AB189" s="123"/>
      <c r="AC189" s="123"/>
      <c r="AD189" s="123"/>
      <c r="AE189" s="123"/>
      <c r="AF189" s="123"/>
      <c r="AG189" s="123"/>
      <c r="AH189" s="123"/>
      <c r="AI189" s="123"/>
      <c r="AJ189" s="123"/>
      <c r="AK189" s="123"/>
      <c r="AL189" s="123"/>
      <c r="AM189" s="123"/>
      <c r="AN189" s="123"/>
      <c r="AO189" s="123"/>
      <c r="AP189" s="123"/>
      <c r="AQ189" s="123"/>
      <c r="AR189" s="123"/>
      <c r="AS189" s="123"/>
      <c r="AT189" s="123"/>
      <c r="AU189" s="123"/>
      <c r="AV189" s="123"/>
    </row>
    <row r="190" spans="2:74" ht="15" customHeight="1">
      <c r="B190" s="5"/>
      <c r="C190" s="3" t="s">
        <v>38</v>
      </c>
      <c r="N190" s="3" t="s">
        <v>39</v>
      </c>
      <c r="S190" s="7"/>
      <c r="T190" s="15"/>
      <c r="X190" s="170" t="s">
        <v>102</v>
      </c>
      <c r="Y190" s="170"/>
      <c r="Z190" s="2"/>
    </row>
    <row r="191" spans="2:74" ht="18" customHeight="1">
      <c r="B191" s="16"/>
      <c r="C191" s="268" t="s">
        <v>3</v>
      </c>
      <c r="D191" s="268"/>
      <c r="E191" s="268"/>
      <c r="F191" s="268"/>
      <c r="G191" s="268"/>
      <c r="H191" s="268"/>
      <c r="I191" s="268" t="s">
        <v>4</v>
      </c>
      <c r="J191" s="268"/>
      <c r="K191" s="268"/>
      <c r="L191" s="268"/>
      <c r="M191" s="17"/>
      <c r="N191" s="268" t="s">
        <v>5</v>
      </c>
      <c r="O191" s="268"/>
      <c r="P191" s="268"/>
      <c r="Q191" s="268"/>
      <c r="R191" s="268"/>
      <c r="S191" s="268"/>
      <c r="T191" s="268"/>
      <c r="U191" s="268"/>
      <c r="V191" s="268"/>
      <c r="W191" s="80"/>
      <c r="X191" s="268" t="s">
        <v>101</v>
      </c>
      <c r="Y191" s="268"/>
      <c r="Z191" s="268"/>
      <c r="AA191" s="268"/>
      <c r="AB191" s="268"/>
      <c r="AC191" s="268"/>
      <c r="AD191" s="268" t="s">
        <v>6</v>
      </c>
      <c r="AE191" s="268"/>
      <c r="AF191" s="268"/>
      <c r="AG191" s="15"/>
      <c r="AH191" s="15"/>
      <c r="AI191" s="15"/>
      <c r="AJ191" s="7"/>
      <c r="AK191" s="174" t="s">
        <v>78</v>
      </c>
      <c r="AL191" s="174"/>
      <c r="AM191" s="174"/>
      <c r="AN191" s="174"/>
      <c r="AO191" s="174" t="s">
        <v>0</v>
      </c>
      <c r="AP191" s="174"/>
      <c r="AQ191" s="174"/>
      <c r="AR191" s="174"/>
      <c r="AS191" s="198" t="s">
        <v>1</v>
      </c>
      <c r="AT191" s="199"/>
      <c r="AU191" s="199"/>
      <c r="AV191" s="200"/>
    </row>
    <row r="192" spans="2:74" ht="23.1" customHeight="1">
      <c r="B192" s="16"/>
      <c r="C192" s="87"/>
      <c r="D192" s="87"/>
      <c r="E192" s="87"/>
      <c r="F192" s="87"/>
      <c r="G192" s="87"/>
      <c r="H192" s="87"/>
      <c r="I192" s="87"/>
      <c r="J192" s="87"/>
      <c r="K192" s="87"/>
      <c r="L192" s="87"/>
      <c r="M192" s="16"/>
      <c r="N192" s="81"/>
      <c r="O192" s="81"/>
      <c r="P192" s="81"/>
      <c r="Q192" s="81"/>
      <c r="R192" s="81"/>
      <c r="S192" s="81"/>
      <c r="T192" s="81"/>
      <c r="U192" s="81"/>
      <c r="V192" s="81"/>
      <c r="W192" s="15"/>
      <c r="X192" s="197"/>
      <c r="Y192" s="197"/>
      <c r="Z192" s="197"/>
      <c r="AA192" s="197"/>
      <c r="AB192" s="87"/>
      <c r="AC192" s="87"/>
      <c r="AD192" s="87"/>
      <c r="AE192" s="87"/>
      <c r="AF192" s="87"/>
      <c r="AG192" s="15"/>
      <c r="AH192" s="15"/>
      <c r="AI192" s="15"/>
      <c r="AJ192" s="63"/>
      <c r="AK192" s="174"/>
      <c r="AL192" s="174"/>
      <c r="AM192" s="174"/>
      <c r="AN192" s="174"/>
      <c r="AO192" s="174"/>
      <c r="AP192" s="174"/>
      <c r="AQ192" s="174"/>
      <c r="AR192" s="174"/>
      <c r="AS192" s="175"/>
      <c r="AT192" s="176"/>
      <c r="AU192" s="176"/>
      <c r="AV192" s="177"/>
    </row>
    <row r="193" spans="1:59" ht="8.4499999999999993" customHeight="1">
      <c r="B193" s="16"/>
      <c r="C193" s="15"/>
      <c r="D193" s="15"/>
      <c r="E193" s="15"/>
      <c r="F193" s="15"/>
      <c r="G193" s="15"/>
      <c r="H193" s="15"/>
      <c r="I193" s="15"/>
      <c r="J193" s="15"/>
      <c r="K193" s="15"/>
      <c r="L193" s="15"/>
      <c r="M193" s="15"/>
      <c r="N193" s="16"/>
      <c r="O193" s="16"/>
      <c r="P193" s="16"/>
      <c r="Q193" s="16"/>
      <c r="R193" s="16"/>
      <c r="S193" s="16"/>
      <c r="T193" s="16"/>
      <c r="U193" s="16"/>
      <c r="V193" s="16"/>
      <c r="W193" s="15"/>
      <c r="X193" s="16"/>
      <c r="Y193" s="15"/>
      <c r="Z193" s="15"/>
      <c r="AA193" s="15"/>
      <c r="AB193" s="15"/>
      <c r="AC193" s="15"/>
      <c r="AD193" s="15"/>
      <c r="AE193" s="15"/>
      <c r="AF193" s="15"/>
      <c r="AG193" s="15"/>
      <c r="AH193" s="15"/>
      <c r="AI193" s="15"/>
      <c r="AJ193" s="16"/>
      <c r="AK193" s="174"/>
      <c r="AL193" s="174"/>
      <c r="AM193" s="174"/>
      <c r="AN193" s="174"/>
      <c r="AO193" s="174"/>
      <c r="AP193" s="174"/>
      <c r="AQ193" s="174"/>
      <c r="AR193" s="174"/>
      <c r="AS193" s="178"/>
      <c r="AT193" s="179"/>
      <c r="AU193" s="179"/>
      <c r="AV193" s="180"/>
    </row>
    <row r="194" spans="1:59" ht="18" customHeight="1">
      <c r="B194" s="16"/>
      <c r="C194" s="268" t="s">
        <v>17</v>
      </c>
      <c r="D194" s="268"/>
      <c r="E194" s="268"/>
      <c r="F194" s="268"/>
      <c r="G194" s="268"/>
      <c r="H194" s="268"/>
      <c r="I194" s="268" t="s">
        <v>18</v>
      </c>
      <c r="J194" s="268"/>
      <c r="K194" s="268"/>
      <c r="L194" s="268"/>
      <c r="M194" s="17"/>
      <c r="N194" s="174" t="s">
        <v>98</v>
      </c>
      <c r="O194" s="174"/>
      <c r="P194" s="174"/>
      <c r="Q194" s="174"/>
      <c r="R194" s="174"/>
      <c r="S194" s="174"/>
      <c r="T194" s="174"/>
      <c r="U194" s="174"/>
      <c r="V194" s="174"/>
      <c r="W194" s="174"/>
      <c r="X194" s="174"/>
      <c r="Y194" s="174"/>
      <c r="Z194" s="174"/>
      <c r="AA194" s="174"/>
      <c r="AB194" s="174"/>
      <c r="AC194" s="174"/>
      <c r="AD194" s="17"/>
      <c r="AE194" s="17"/>
      <c r="AF194" s="17"/>
      <c r="AG194" s="17"/>
      <c r="AH194" s="15"/>
      <c r="AI194" s="15"/>
      <c r="AJ194" s="15"/>
      <c r="AK194" s="174"/>
      <c r="AL194" s="174"/>
      <c r="AM194" s="174"/>
      <c r="AN194" s="174"/>
      <c r="AO194" s="174"/>
      <c r="AP194" s="174"/>
      <c r="AQ194" s="174"/>
      <c r="AR194" s="174"/>
      <c r="AS194" s="181"/>
      <c r="AT194" s="182"/>
      <c r="AU194" s="182"/>
      <c r="AV194" s="183"/>
      <c r="BA194" s="60"/>
      <c r="BB194" s="60"/>
      <c r="BC194" s="60"/>
      <c r="BD194" s="60"/>
      <c r="BE194" s="60"/>
      <c r="BF194" s="60"/>
      <c r="BG194" s="60"/>
    </row>
    <row r="195" spans="1:59" ht="18" customHeight="1">
      <c r="B195" s="16"/>
      <c r="C195" s="281" t="s">
        <v>99</v>
      </c>
      <c r="D195" s="281"/>
      <c r="E195" s="281"/>
      <c r="F195" s="281"/>
      <c r="G195" s="281"/>
      <c r="H195" s="281"/>
      <c r="I195" s="171"/>
      <c r="J195" s="172"/>
      <c r="K195" s="172"/>
      <c r="L195" s="173"/>
      <c r="M195" s="17"/>
      <c r="N195" s="124" t="str">
        <f>MID(記入用紙!$E$38,1,1)</f>
        <v/>
      </c>
      <c r="O195" s="124" t="str">
        <f>MID(記入用紙!$E$38,2,1)</f>
        <v/>
      </c>
      <c r="P195" s="124" t="str">
        <f>MID(記入用紙!$E$38,3,1)</f>
        <v/>
      </c>
      <c r="Q195" s="124" t="str">
        <f>MID(記入用紙!$E$38,4,1)</f>
        <v/>
      </c>
      <c r="R195" s="124" t="str">
        <f>MID(記入用紙!$E$38,5,1)</f>
        <v/>
      </c>
      <c r="S195" s="124" t="str">
        <f>MID(記入用紙!$E$38,6,1)</f>
        <v/>
      </c>
      <c r="T195" s="124" t="str">
        <f>MID(記入用紙!$E$38,7,1)</f>
        <v/>
      </c>
      <c r="U195" s="124" t="str">
        <f>MID(記入用紙!$E$38,8,1)</f>
        <v/>
      </c>
      <c r="V195" s="124" t="str">
        <f>MID(記入用紙!$E$38,9,1)</f>
        <v/>
      </c>
      <c r="W195" s="124" t="str">
        <f>MID(記入用紙!$E$38,10,1)</f>
        <v/>
      </c>
      <c r="X195" s="201" t="str">
        <f>MID(記入用紙!$E$38,11,1)</f>
        <v/>
      </c>
      <c r="Y195" s="202"/>
      <c r="Z195" s="201" t="str">
        <f>MID(記入用紙!$E$38,12,1)</f>
        <v/>
      </c>
      <c r="AA195" s="202"/>
      <c r="AB195" s="124" t="str">
        <f>MID(記入用紙!$E$38,13,1)</f>
        <v/>
      </c>
      <c r="AC195" s="124" t="str">
        <f>MID(記入用紙!$E$38,14,1)</f>
        <v/>
      </c>
      <c r="AD195" s="63"/>
      <c r="AE195" s="63"/>
      <c r="AF195" s="63"/>
      <c r="AG195" s="63"/>
      <c r="AH195" s="15"/>
      <c r="AI195" s="15"/>
      <c r="AJ195" s="15"/>
      <c r="AK195" s="15"/>
      <c r="AL195" s="15"/>
      <c r="AM195" s="82"/>
      <c r="AN195" s="16"/>
      <c r="AO195" s="82"/>
      <c r="AP195" s="82"/>
      <c r="AQ195" s="82"/>
      <c r="AR195" s="82"/>
      <c r="AS195" s="82"/>
      <c r="AT195" s="82"/>
      <c r="AU195" s="82"/>
      <c r="AV195" s="82"/>
      <c r="BA195" s="61"/>
      <c r="BB195" s="61"/>
      <c r="BC195" s="61"/>
      <c r="BD195" s="61"/>
      <c r="BE195" s="61"/>
      <c r="BF195" s="61"/>
      <c r="BG195" s="61"/>
    </row>
    <row r="196" spans="1:59" ht="12.75" customHeight="1">
      <c r="A196" s="5"/>
      <c r="C196" s="70"/>
      <c r="D196" s="70"/>
      <c r="E196" s="70"/>
      <c r="F196" s="70"/>
      <c r="G196" s="71"/>
      <c r="H196" s="71"/>
      <c r="I196" s="71"/>
      <c r="J196" s="60"/>
      <c r="K196" s="60"/>
      <c r="L196" s="60"/>
      <c r="M196" s="60"/>
      <c r="N196" s="115"/>
      <c r="O196" s="116"/>
      <c r="P196" s="116"/>
      <c r="Q196" s="115"/>
      <c r="R196" s="115"/>
      <c r="S196" s="115"/>
      <c r="T196" s="115"/>
      <c r="U196" s="115"/>
      <c r="V196" s="115"/>
      <c r="W196" s="115"/>
      <c r="Y196" s="4"/>
      <c r="Z196" s="4"/>
      <c r="AM196" s="89"/>
      <c r="AN196" s="2"/>
      <c r="AS196" s="3" t="s">
        <v>90</v>
      </c>
    </row>
    <row r="197" spans="1:59" ht="8.25" customHeight="1"/>
  </sheetData>
  <sheetProtection algorithmName="SHA-512" hashValue="O2zyBN3VAbYXydZqsXgx8LuwiHbJRJJwOVWjQvoBMdK06YzBmfmhlnbGnuj4IpD9WPsDgGz7ufZdIGxNWtjhPg==" saltValue="MIWitR5jWViA2wbFOamjOw==" spinCount="100000" sheet="1" selectLockedCells="1" selectUnlockedCells="1"/>
  <mergeCells count="356">
    <mergeCell ref="AO107:AU107"/>
    <mergeCell ref="X124:Y124"/>
    <mergeCell ref="X125:AC125"/>
    <mergeCell ref="AD125:AF125"/>
    <mergeCell ref="X126:Y126"/>
    <mergeCell ref="Z126:AA126"/>
    <mergeCell ref="C195:H195"/>
    <mergeCell ref="C128:H128"/>
    <mergeCell ref="I128:L128"/>
    <mergeCell ref="C129:H129"/>
    <mergeCell ref="AB138:AG138"/>
    <mergeCell ref="AG169:AJ169"/>
    <mergeCell ref="AG171:AJ171"/>
    <mergeCell ref="I180:W180"/>
    <mergeCell ref="AR183:AU183"/>
    <mergeCell ref="AR184:AU186"/>
    <mergeCell ref="C191:H191"/>
    <mergeCell ref="X192:Y192"/>
    <mergeCell ref="C176:H176"/>
    <mergeCell ref="C178:H178"/>
    <mergeCell ref="I178:W178"/>
    <mergeCell ref="AO192:AR194"/>
    <mergeCell ref="I173:L173"/>
    <mergeCell ref="M173:P173"/>
    <mergeCell ref="C38:H38"/>
    <mergeCell ref="AA38:AF38"/>
    <mergeCell ref="C167:H167"/>
    <mergeCell ref="M167:O167"/>
    <mergeCell ref="P167:W167"/>
    <mergeCell ref="AA167:AF167"/>
    <mergeCell ref="C169:H169"/>
    <mergeCell ref="AA169:AF169"/>
    <mergeCell ref="I169:L169"/>
    <mergeCell ref="M169:O169"/>
    <mergeCell ref="AB72:AG72"/>
    <mergeCell ref="C163:H163"/>
    <mergeCell ref="M163:O163"/>
    <mergeCell ref="AA163:AF163"/>
    <mergeCell ref="C154:H154"/>
    <mergeCell ref="I154:W154"/>
    <mergeCell ref="AA154:AF154"/>
    <mergeCell ref="AG154:AU154"/>
    <mergeCell ref="C155:H155"/>
    <mergeCell ref="I155:W155"/>
    <mergeCell ref="AA155:AF155"/>
    <mergeCell ref="AG155:AU155"/>
    <mergeCell ref="AA151:AF152"/>
    <mergeCell ref="AH151:AU151"/>
    <mergeCell ref="Q173:W173"/>
    <mergeCell ref="AG173:AJ173"/>
    <mergeCell ref="AK173:AN173"/>
    <mergeCell ref="AO173:AU173"/>
    <mergeCell ref="C175:H175"/>
    <mergeCell ref="AA175:AF175"/>
    <mergeCell ref="AA176:AF176"/>
    <mergeCell ref="AI178:AP178"/>
    <mergeCell ref="AI179:AP186"/>
    <mergeCell ref="C180:H180"/>
    <mergeCell ref="N194:AC194"/>
    <mergeCell ref="I191:L191"/>
    <mergeCell ref="N191:V191"/>
    <mergeCell ref="AI9:AV9"/>
    <mergeCell ref="AI7:AM7"/>
    <mergeCell ref="AB7:AG7"/>
    <mergeCell ref="C194:H194"/>
    <mergeCell ref="I194:L194"/>
    <mergeCell ref="AK167:AM167"/>
    <mergeCell ref="AN167:AU167"/>
    <mergeCell ref="AB11:AG11"/>
    <mergeCell ref="X191:AC191"/>
    <mergeCell ref="AD191:AF191"/>
    <mergeCell ref="X190:Y190"/>
    <mergeCell ref="AM133:AU133"/>
    <mergeCell ref="B145:X145"/>
    <mergeCell ref="Y145:AV145"/>
    <mergeCell ref="C147:H147"/>
    <mergeCell ref="P143:X143"/>
    <mergeCell ref="P103:W103"/>
    <mergeCell ref="AA103:AF103"/>
    <mergeCell ref="I105:L105"/>
    <mergeCell ref="C173:H173"/>
    <mergeCell ref="AA173:AF173"/>
    <mergeCell ref="AK191:AN191"/>
    <mergeCell ref="AK192:AN194"/>
    <mergeCell ref="AS192:AV194"/>
    <mergeCell ref="C157:H157"/>
    <mergeCell ref="I157:W157"/>
    <mergeCell ref="AA157:AF157"/>
    <mergeCell ref="AG157:AU157"/>
    <mergeCell ref="C159:H159"/>
    <mergeCell ref="I159:W159"/>
    <mergeCell ref="AA159:AF159"/>
    <mergeCell ref="AG159:AU159"/>
    <mergeCell ref="C171:H171"/>
    <mergeCell ref="I171:L171"/>
    <mergeCell ref="AA171:AF171"/>
    <mergeCell ref="P169:W169"/>
    <mergeCell ref="M171:O171"/>
    <mergeCell ref="P171:W171"/>
    <mergeCell ref="C164:W164"/>
    <mergeCell ref="AA164:AU164"/>
    <mergeCell ref="C165:K165"/>
    <mergeCell ref="L165:W165"/>
    <mergeCell ref="AA165:AI165"/>
    <mergeCell ref="AJ165:AU165"/>
    <mergeCell ref="AK169:AM169"/>
    <mergeCell ref="AN169:AU169"/>
    <mergeCell ref="AK171:AM171"/>
    <mergeCell ref="AN171:AU171"/>
    <mergeCell ref="C151:H152"/>
    <mergeCell ref="J151:W151"/>
    <mergeCell ref="C148:H148"/>
    <mergeCell ref="I148:W148"/>
    <mergeCell ref="AA148:AF148"/>
    <mergeCell ref="AG148:AU148"/>
    <mergeCell ref="C150:H150"/>
    <mergeCell ref="I150:W150"/>
    <mergeCell ref="AA150:AF150"/>
    <mergeCell ref="AG150:AU150"/>
    <mergeCell ref="C107:H107"/>
    <mergeCell ref="I107:L107"/>
    <mergeCell ref="M107:P107"/>
    <mergeCell ref="Q107:W107"/>
    <mergeCell ref="AA107:AF107"/>
    <mergeCell ref="AG107:AJ107"/>
    <mergeCell ref="AR117:AU117"/>
    <mergeCell ref="AR118:AU120"/>
    <mergeCell ref="C125:H125"/>
    <mergeCell ref="I125:L125"/>
    <mergeCell ref="N125:V125"/>
    <mergeCell ref="AO125:AR125"/>
    <mergeCell ref="AS125:AV125"/>
    <mergeCell ref="C110:H110"/>
    <mergeCell ref="AA110:AF110"/>
    <mergeCell ref="C112:H112"/>
    <mergeCell ref="I112:W112"/>
    <mergeCell ref="AI112:AP112"/>
    <mergeCell ref="C109:H109"/>
    <mergeCell ref="AA109:AF109"/>
    <mergeCell ref="C114:H114"/>
    <mergeCell ref="I114:W114"/>
    <mergeCell ref="AI113:AP120"/>
    <mergeCell ref="AK107:AN107"/>
    <mergeCell ref="AA98:AU98"/>
    <mergeCell ref="C99:K99"/>
    <mergeCell ref="L99:W99"/>
    <mergeCell ref="AA99:AI99"/>
    <mergeCell ref="AJ99:AU99"/>
    <mergeCell ref="C101:H101"/>
    <mergeCell ref="C103:H103"/>
    <mergeCell ref="C105:H105"/>
    <mergeCell ref="AA105:AF105"/>
    <mergeCell ref="AG103:AJ103"/>
    <mergeCell ref="AK103:AM103"/>
    <mergeCell ref="AN103:AU103"/>
    <mergeCell ref="AG105:AJ105"/>
    <mergeCell ref="AK105:AM105"/>
    <mergeCell ref="AN105:AU105"/>
    <mergeCell ref="M101:O101"/>
    <mergeCell ref="P101:W101"/>
    <mergeCell ref="AA101:AF101"/>
    <mergeCell ref="AK101:AM101"/>
    <mergeCell ref="AN101:AU101"/>
    <mergeCell ref="I103:L103"/>
    <mergeCell ref="M103:O103"/>
    <mergeCell ref="M105:O105"/>
    <mergeCell ref="C98:W98"/>
    <mergeCell ref="AK97:AM97"/>
    <mergeCell ref="P97:T97"/>
    <mergeCell ref="U97:W97"/>
    <mergeCell ref="AN97:AR97"/>
    <mergeCell ref="AS97:AU97"/>
    <mergeCell ref="C91:H91"/>
    <mergeCell ref="I91:W91"/>
    <mergeCell ref="AA91:AF91"/>
    <mergeCell ref="AG91:AU91"/>
    <mergeCell ref="C93:H93"/>
    <mergeCell ref="I93:W93"/>
    <mergeCell ref="AA93:AF93"/>
    <mergeCell ref="AG93:AU93"/>
    <mergeCell ref="AG88:AU88"/>
    <mergeCell ref="C89:H89"/>
    <mergeCell ref="I89:W89"/>
    <mergeCell ref="AA89:AF89"/>
    <mergeCell ref="AG89:AU89"/>
    <mergeCell ref="C84:H84"/>
    <mergeCell ref="I84:W84"/>
    <mergeCell ref="AA84:AF84"/>
    <mergeCell ref="AG84:AU84"/>
    <mergeCell ref="C85:H86"/>
    <mergeCell ref="J85:W85"/>
    <mergeCell ref="AA85:AF86"/>
    <mergeCell ref="AH85:AU85"/>
    <mergeCell ref="I86:W86"/>
    <mergeCell ref="AG86:AU86"/>
    <mergeCell ref="AR52:AU52"/>
    <mergeCell ref="AR53:AU55"/>
    <mergeCell ref="AS60:AV60"/>
    <mergeCell ref="C81:H81"/>
    <mergeCell ref="I81:W81"/>
    <mergeCell ref="AA81:AF81"/>
    <mergeCell ref="AG81:AU81"/>
    <mergeCell ref="C82:H82"/>
    <mergeCell ref="I82:W82"/>
    <mergeCell ref="AA82:AF82"/>
    <mergeCell ref="AG82:AU82"/>
    <mergeCell ref="B79:X79"/>
    <mergeCell ref="Y79:AV79"/>
    <mergeCell ref="AO60:AR60"/>
    <mergeCell ref="AI72:AM72"/>
    <mergeCell ref="AI74:AV74"/>
    <mergeCell ref="AB76:AG76"/>
    <mergeCell ref="P77:X77"/>
    <mergeCell ref="M70:N70"/>
    <mergeCell ref="N60:V60"/>
    <mergeCell ref="C36:H36"/>
    <mergeCell ref="M36:O36"/>
    <mergeCell ref="P36:W36"/>
    <mergeCell ref="AA36:AF36"/>
    <mergeCell ref="AK36:AM36"/>
    <mergeCell ref="AN36:AU36"/>
    <mergeCell ref="C33:W33"/>
    <mergeCell ref="AA33:AU33"/>
    <mergeCell ref="C34:K34"/>
    <mergeCell ref="L34:W34"/>
    <mergeCell ref="AA34:AI34"/>
    <mergeCell ref="AJ34:AU34"/>
    <mergeCell ref="C20:H21"/>
    <mergeCell ref="J20:W20"/>
    <mergeCell ref="AA20:AF21"/>
    <mergeCell ref="AH20:AU20"/>
    <mergeCell ref="I21:W21"/>
    <mergeCell ref="AG21:AU21"/>
    <mergeCell ref="C32:H32"/>
    <mergeCell ref="M32:O32"/>
    <mergeCell ref="AA32:AF32"/>
    <mergeCell ref="AK32:AM32"/>
    <mergeCell ref="U32:W32"/>
    <mergeCell ref="AS32:AU32"/>
    <mergeCell ref="P32:T32"/>
    <mergeCell ref="AN32:AR32"/>
    <mergeCell ref="C26:H26"/>
    <mergeCell ref="I26:W26"/>
    <mergeCell ref="AA26:AF26"/>
    <mergeCell ref="AG26:AU26"/>
    <mergeCell ref="C28:H28"/>
    <mergeCell ref="I28:W28"/>
    <mergeCell ref="AA28:AF28"/>
    <mergeCell ref="AG28:AU28"/>
    <mergeCell ref="C30:H30"/>
    <mergeCell ref="I30:W30"/>
    <mergeCell ref="AM2:AU2"/>
    <mergeCell ref="M3:N3"/>
    <mergeCell ref="M5:N5"/>
    <mergeCell ref="AK42:AN42"/>
    <mergeCell ref="AO42:AU42"/>
    <mergeCell ref="AG42:AJ42"/>
    <mergeCell ref="AO61:AR63"/>
    <mergeCell ref="AS61:AV63"/>
    <mergeCell ref="AM67:AU67"/>
    <mergeCell ref="B14:X14"/>
    <mergeCell ref="Y14:AV14"/>
    <mergeCell ref="C16:H16"/>
    <mergeCell ref="P12:X12"/>
    <mergeCell ref="C60:H60"/>
    <mergeCell ref="C17:H17"/>
    <mergeCell ref="C19:H19"/>
    <mergeCell ref="I16:W16"/>
    <mergeCell ref="AA16:AF16"/>
    <mergeCell ref="AG16:AU16"/>
    <mergeCell ref="C23:H23"/>
    <mergeCell ref="C24:H24"/>
    <mergeCell ref="I24:W24"/>
    <mergeCell ref="AA24:AF24"/>
    <mergeCell ref="AG24:AU24"/>
    <mergeCell ref="I17:W17"/>
    <mergeCell ref="AA17:AF17"/>
    <mergeCell ref="AG17:AU17"/>
    <mergeCell ref="I19:W19"/>
    <mergeCell ref="AA19:AF19"/>
    <mergeCell ref="AG19:AU19"/>
    <mergeCell ref="I60:L60"/>
    <mergeCell ref="I23:W23"/>
    <mergeCell ref="AA23:AF23"/>
    <mergeCell ref="AG23:AU23"/>
    <mergeCell ref="M40:O40"/>
    <mergeCell ref="P40:W40"/>
    <mergeCell ref="I40:L40"/>
    <mergeCell ref="AA42:AF42"/>
    <mergeCell ref="AG38:AJ38"/>
    <mergeCell ref="AK38:AM38"/>
    <mergeCell ref="AN38:AU38"/>
    <mergeCell ref="AG40:AJ40"/>
    <mergeCell ref="AK40:AM40"/>
    <mergeCell ref="AN40:AU40"/>
    <mergeCell ref="I47:W47"/>
    <mergeCell ref="AI47:AP47"/>
    <mergeCell ref="AI48:AP55"/>
    <mergeCell ref="M38:O38"/>
    <mergeCell ref="C47:H47"/>
    <mergeCell ref="C49:H49"/>
    <mergeCell ref="I49:W49"/>
    <mergeCell ref="C88:H88"/>
    <mergeCell ref="I88:W88"/>
    <mergeCell ref="AA88:AF88"/>
    <mergeCell ref="C97:H97"/>
    <mergeCell ref="M97:O97"/>
    <mergeCell ref="AA97:AF97"/>
    <mergeCell ref="I195:L195"/>
    <mergeCell ref="AO126:AR128"/>
    <mergeCell ref="AS126:AV128"/>
    <mergeCell ref="I147:W147"/>
    <mergeCell ref="AA147:AF147"/>
    <mergeCell ref="AG147:AU147"/>
    <mergeCell ref="M134:N134"/>
    <mergeCell ref="M136:N136"/>
    <mergeCell ref="I129:L129"/>
    <mergeCell ref="AI138:AM138"/>
    <mergeCell ref="AI140:AV140"/>
    <mergeCell ref="AB142:AG142"/>
    <mergeCell ref="I152:W152"/>
    <mergeCell ref="AG152:AU152"/>
    <mergeCell ref="AK163:AM163"/>
    <mergeCell ref="P163:T163"/>
    <mergeCell ref="U163:W163"/>
    <mergeCell ref="AN163:AR163"/>
    <mergeCell ref="AS163:AU163"/>
    <mergeCell ref="Z192:AA192"/>
    <mergeCell ref="AO191:AR191"/>
    <mergeCell ref="AS191:AV191"/>
    <mergeCell ref="X195:Y195"/>
    <mergeCell ref="Z195:AA195"/>
    <mergeCell ref="AA30:AF30"/>
    <mergeCell ref="AG30:AU30"/>
    <mergeCell ref="C95:H95"/>
    <mergeCell ref="I95:W95"/>
    <mergeCell ref="AA95:AF95"/>
    <mergeCell ref="AG95:AU95"/>
    <mergeCell ref="C161:H161"/>
    <mergeCell ref="I161:W161"/>
    <mergeCell ref="AA161:AF161"/>
    <mergeCell ref="AG161:AU161"/>
    <mergeCell ref="P38:W38"/>
    <mergeCell ref="I38:L38"/>
    <mergeCell ref="P105:W105"/>
    <mergeCell ref="C44:H44"/>
    <mergeCell ref="AA44:AF44"/>
    <mergeCell ref="C45:H45"/>
    <mergeCell ref="AA45:AF45"/>
    <mergeCell ref="C40:H40"/>
    <mergeCell ref="AA40:AF40"/>
    <mergeCell ref="C42:H42"/>
    <mergeCell ref="I42:L42"/>
    <mergeCell ref="M42:P42"/>
    <mergeCell ref="Q42:W42"/>
    <mergeCell ref="M68:N68"/>
  </mergeCells>
  <phoneticPr fontId="1"/>
  <dataValidations disablePrompts="1" count="1">
    <dataValidation type="textLength" operator="lessThanOrEqual" allowBlank="1" showInputMessage="1" showErrorMessage="1" sqref="AX3:AX5 AX68:AX70 AX134:AX136" xr:uid="{00000000-0002-0000-0100-000000000000}">
      <formula1>30</formula1>
    </dataValidation>
  </dataValidations>
  <pageMargins left="0.19685039370078741" right="0.19685039370078741" top="0.47244094488188981" bottom="0.31496062992125984" header="0.19685039370078741" footer="0.19685039370078741"/>
  <pageSetup paperSize="9" scale="97" orientation="portrait" r:id="rId1"/>
  <rowBreaks count="2" manualBreakCount="2">
    <brk id="65" max="48" man="1"/>
    <brk id="131"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12</xdr:col>
                    <xdr:colOff>19050</xdr:colOff>
                    <xdr:row>2</xdr:row>
                    <xdr:rowOff>19050</xdr:rowOff>
                  </from>
                  <to>
                    <xdr:col>14</xdr:col>
                    <xdr:colOff>0</xdr:colOff>
                    <xdr:row>3</xdr:row>
                    <xdr:rowOff>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12</xdr:col>
                    <xdr:colOff>19050</xdr:colOff>
                    <xdr:row>4</xdr:row>
                    <xdr:rowOff>0</xdr:rowOff>
                  </from>
                  <to>
                    <xdr:col>14</xdr:col>
                    <xdr:colOff>0</xdr:colOff>
                    <xdr:row>4</xdr:row>
                    <xdr:rowOff>200025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12</xdr:col>
                    <xdr:colOff>19050</xdr:colOff>
                    <xdr:row>67</xdr:row>
                    <xdr:rowOff>19050</xdr:rowOff>
                  </from>
                  <to>
                    <xdr:col>14</xdr:col>
                    <xdr:colOff>0</xdr:colOff>
                    <xdr:row>68</xdr:row>
                    <xdr:rowOff>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12</xdr:col>
                    <xdr:colOff>19050</xdr:colOff>
                    <xdr:row>69</xdr:row>
                    <xdr:rowOff>0</xdr:rowOff>
                  </from>
                  <to>
                    <xdr:col>14</xdr:col>
                    <xdr:colOff>0</xdr:colOff>
                    <xdr:row>69</xdr:row>
                    <xdr:rowOff>200025</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19050</xdr:colOff>
                    <xdr:row>133</xdr:row>
                    <xdr:rowOff>19050</xdr:rowOff>
                  </from>
                  <to>
                    <xdr:col>14</xdr:col>
                    <xdr:colOff>0</xdr:colOff>
                    <xdr:row>134</xdr:row>
                    <xdr:rowOff>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12</xdr:col>
                    <xdr:colOff>19050</xdr:colOff>
                    <xdr:row>135</xdr:row>
                    <xdr:rowOff>0</xdr:rowOff>
                  </from>
                  <to>
                    <xdr:col>14</xdr:col>
                    <xdr:colOff>0</xdr:colOff>
                    <xdr:row>135</xdr:row>
                    <xdr:rowOff>200025</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12</xdr:col>
                    <xdr:colOff>19050</xdr:colOff>
                    <xdr:row>133</xdr:row>
                    <xdr:rowOff>19050</xdr:rowOff>
                  </from>
                  <to>
                    <xdr:col>14</xdr:col>
                    <xdr:colOff>0</xdr:colOff>
                    <xdr:row>134</xdr:row>
                    <xdr:rowOff>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12</xdr:col>
                    <xdr:colOff>19050</xdr:colOff>
                    <xdr:row>135</xdr:row>
                    <xdr:rowOff>0</xdr:rowOff>
                  </from>
                  <to>
                    <xdr:col>14</xdr:col>
                    <xdr:colOff>0</xdr:colOff>
                    <xdr:row>135</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CFB2C-B346-4CFD-A0D2-21CF8D36379C}">
  <sheetPr codeName="Sheet7"/>
  <dimension ref="A1:BV198"/>
  <sheetViews>
    <sheetView showGridLines="0" view="pageBreakPreview" zoomScale="115" zoomScaleNormal="100" zoomScaleSheetLayoutView="115" workbookViewId="0">
      <selection activeCell="AM2" sqref="AM2:AU2"/>
    </sheetView>
  </sheetViews>
  <sheetFormatPr defaultRowHeight="17.25"/>
  <cols>
    <col min="1" max="1" width="2.25" style="3" customWidth="1"/>
    <col min="2" max="2" width="1.875" style="3" customWidth="1"/>
    <col min="3" max="23" width="2.125" style="3" customWidth="1"/>
    <col min="24" max="24" width="1.5" style="3" customWidth="1"/>
    <col min="25" max="25" width="1" style="3" customWidth="1"/>
    <col min="26" max="26" width="0.5" style="3" customWidth="1"/>
    <col min="27" max="47" width="2.125" style="3" customWidth="1"/>
    <col min="48" max="48" width="2" style="3" customWidth="1"/>
    <col min="49" max="49" width="2.25" style="3" customWidth="1"/>
    <col min="50" max="51" width="2.375" style="5" customWidth="1"/>
    <col min="52" max="68" width="2.375" style="22" customWidth="1"/>
    <col min="69" max="74" width="2.375" style="5" customWidth="1"/>
    <col min="75" max="16384" width="9" style="3"/>
  </cols>
  <sheetData>
    <row r="1" spans="2:74" s="90" customFormat="1" ht="17.25" customHeight="1">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6" t="s">
        <v>48</v>
      </c>
      <c r="AV1" s="3" t="s">
        <v>49</v>
      </c>
      <c r="AW1" s="3">
        <v>3</v>
      </c>
      <c r="AX1" s="5"/>
      <c r="AY1" s="5"/>
      <c r="AZ1" s="22"/>
      <c r="BA1" s="22"/>
      <c r="BB1" s="22"/>
      <c r="BC1" s="22"/>
      <c r="BD1" s="22"/>
      <c r="BE1" s="22"/>
      <c r="BF1" s="22"/>
      <c r="BG1" s="22"/>
      <c r="BH1" s="22"/>
      <c r="BI1" s="22"/>
      <c r="BJ1" s="22"/>
      <c r="BK1" s="22"/>
      <c r="BL1" s="22"/>
      <c r="BM1" s="22"/>
      <c r="BN1" s="22"/>
      <c r="BO1" s="22"/>
      <c r="BP1" s="22"/>
      <c r="BQ1" s="22"/>
      <c r="BR1" s="22"/>
      <c r="BS1" s="22"/>
      <c r="BT1" s="22"/>
      <c r="BU1" s="22"/>
      <c r="BV1" s="22"/>
    </row>
    <row r="2" spans="2:74" s="90" customFormat="1" ht="17.25"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223">
        <f ca="1">TODAY()</f>
        <v>46057</v>
      </c>
      <c r="AN2" s="223"/>
      <c r="AO2" s="223"/>
      <c r="AP2" s="223"/>
      <c r="AQ2" s="223"/>
      <c r="AR2" s="223"/>
      <c r="AS2" s="223"/>
      <c r="AT2" s="223"/>
      <c r="AU2" s="223"/>
      <c r="AV2" s="3"/>
      <c r="AW2" s="3"/>
      <c r="AX2" s="5"/>
      <c r="AY2" s="5"/>
      <c r="AZ2" s="22"/>
      <c r="BA2" s="22"/>
      <c r="BB2" s="22"/>
      <c r="BC2" s="22"/>
      <c r="BD2" s="22"/>
      <c r="BE2" s="22"/>
      <c r="BF2" s="22"/>
      <c r="BG2" s="22"/>
      <c r="BH2" s="22"/>
      <c r="BI2" s="22"/>
      <c r="BJ2" s="22"/>
      <c r="BK2" s="22"/>
      <c r="BL2" s="22"/>
      <c r="BM2" s="22"/>
      <c r="BN2" s="22"/>
      <c r="BO2" s="22"/>
      <c r="BP2" s="22"/>
      <c r="BQ2" s="22"/>
      <c r="BR2" s="22"/>
      <c r="BS2" s="22"/>
      <c r="BT2" s="22"/>
      <c r="BU2" s="22"/>
      <c r="BV2" s="22"/>
    </row>
    <row r="3" spans="2:74" s="90" customFormat="1" ht="18" customHeight="1">
      <c r="B3" s="3"/>
      <c r="C3" s="3"/>
      <c r="D3" s="3"/>
      <c r="E3" s="3"/>
      <c r="F3" s="3"/>
      <c r="G3" s="3"/>
      <c r="H3" s="3"/>
      <c r="I3" s="3"/>
      <c r="J3" s="3"/>
      <c r="K3" s="3"/>
      <c r="L3" s="5"/>
      <c r="M3" s="170"/>
      <c r="N3" s="170"/>
      <c r="O3" s="11" t="s">
        <v>28</v>
      </c>
      <c r="P3" s="11"/>
      <c r="Q3" s="11"/>
      <c r="R3" s="11"/>
      <c r="S3" s="11"/>
      <c r="T3" s="11"/>
      <c r="U3" s="11"/>
      <c r="V3" s="11"/>
      <c r="W3" s="11"/>
      <c r="X3" s="11"/>
      <c r="Y3" s="11"/>
      <c r="Z3" s="11"/>
      <c r="AA3" s="11"/>
      <c r="AB3" s="11"/>
      <c r="AC3" s="11"/>
      <c r="AD3" s="11"/>
      <c r="AE3" s="11"/>
      <c r="AF3" s="11"/>
      <c r="AG3" s="11"/>
      <c r="AH3" s="11"/>
      <c r="AI3" s="11"/>
      <c r="AJ3" s="11"/>
      <c r="AK3" s="11"/>
      <c r="AL3" s="3"/>
      <c r="AM3" s="3"/>
      <c r="AN3" s="3"/>
      <c r="AO3" s="3"/>
      <c r="AP3" s="3"/>
      <c r="AQ3" s="3"/>
      <c r="AR3" s="3"/>
      <c r="AS3" s="3"/>
      <c r="AT3" s="3"/>
      <c r="AU3" s="3"/>
      <c r="AV3" s="3"/>
      <c r="AW3" s="3"/>
      <c r="AX3" s="91"/>
      <c r="AY3" s="5"/>
      <c r="AZ3" s="22"/>
      <c r="BA3" s="22"/>
      <c r="BB3" s="22"/>
      <c r="BC3" s="22"/>
      <c r="BD3" s="22"/>
      <c r="BE3" s="22"/>
      <c r="BF3" s="22"/>
      <c r="BG3" s="22"/>
      <c r="BH3" s="22"/>
      <c r="BI3" s="22"/>
      <c r="BJ3" s="22"/>
      <c r="BK3" s="22"/>
      <c r="BL3" s="22"/>
      <c r="BM3" s="22"/>
      <c r="BN3" s="22"/>
      <c r="BO3" s="22"/>
      <c r="BP3" s="22"/>
      <c r="BQ3" s="22"/>
      <c r="BR3" s="22"/>
      <c r="BS3" s="22"/>
      <c r="BT3" s="22"/>
      <c r="BU3" s="22"/>
      <c r="BV3" s="22"/>
    </row>
    <row r="4" spans="2:74" s="90" customFormat="1" ht="5.25" customHeight="1">
      <c r="B4" s="3"/>
      <c r="C4" s="3"/>
      <c r="D4" s="3"/>
      <c r="E4" s="3"/>
      <c r="F4" s="3"/>
      <c r="G4" s="3"/>
      <c r="H4" s="3"/>
      <c r="I4" s="3"/>
      <c r="J4" s="3"/>
      <c r="K4" s="3"/>
      <c r="L4" s="5"/>
      <c r="M4" s="88"/>
      <c r="N4" s="88"/>
      <c r="O4" s="11"/>
      <c r="P4" s="11"/>
      <c r="Q4" s="11"/>
      <c r="R4" s="11"/>
      <c r="S4" s="11"/>
      <c r="T4" s="11"/>
      <c r="U4" s="11"/>
      <c r="V4" s="11"/>
      <c r="W4" s="11"/>
      <c r="X4" s="11"/>
      <c r="Y4" s="11"/>
      <c r="Z4" s="11"/>
      <c r="AA4" s="11"/>
      <c r="AB4" s="11"/>
      <c r="AC4" s="11"/>
      <c r="AD4" s="11"/>
      <c r="AE4" s="11"/>
      <c r="AF4" s="11"/>
      <c r="AG4" s="11"/>
      <c r="AH4" s="11"/>
      <c r="AI4" s="11"/>
      <c r="AJ4" s="11"/>
      <c r="AK4" s="11"/>
      <c r="AL4" s="3"/>
      <c r="AM4" s="3"/>
      <c r="AN4" s="3"/>
      <c r="AO4" s="3"/>
      <c r="AP4" s="3"/>
      <c r="AQ4" s="3"/>
      <c r="AR4" s="3"/>
      <c r="AS4" s="3"/>
      <c r="AT4" s="3"/>
      <c r="AU4" s="3"/>
      <c r="AV4" s="3"/>
      <c r="AW4" s="3"/>
      <c r="AX4" s="91"/>
      <c r="AY4" s="5"/>
      <c r="AZ4" s="22"/>
      <c r="BA4" s="22"/>
      <c r="BB4" s="22"/>
      <c r="BC4" s="22"/>
      <c r="BD4" s="22"/>
      <c r="BE4" s="22"/>
      <c r="BF4" s="22"/>
      <c r="BG4" s="22"/>
      <c r="BH4" s="22"/>
      <c r="BI4" s="22"/>
      <c r="BJ4" s="22"/>
      <c r="BK4" s="22"/>
      <c r="BL4" s="22"/>
      <c r="BM4" s="22"/>
      <c r="BN4" s="22"/>
      <c r="BO4" s="22"/>
      <c r="BP4" s="22"/>
      <c r="BQ4" s="22"/>
      <c r="BR4" s="22"/>
      <c r="BS4" s="22"/>
      <c r="BT4" s="22"/>
      <c r="BU4" s="22"/>
      <c r="BV4" s="22"/>
    </row>
    <row r="5" spans="2:74" s="90" customFormat="1" ht="18" customHeight="1">
      <c r="B5" s="3"/>
      <c r="C5" s="3"/>
      <c r="D5" s="3"/>
      <c r="E5" s="3"/>
      <c r="F5" s="3"/>
      <c r="G5" s="3"/>
      <c r="H5" s="3"/>
      <c r="I5" s="3"/>
      <c r="J5" s="3"/>
      <c r="K5" s="3"/>
      <c r="L5" s="5"/>
      <c r="M5" s="170"/>
      <c r="N5" s="170"/>
      <c r="O5" s="11" t="s">
        <v>14</v>
      </c>
      <c r="P5" s="11"/>
      <c r="Q5" s="11"/>
      <c r="R5" s="11"/>
      <c r="S5" s="11"/>
      <c r="T5" s="11"/>
      <c r="U5" s="11"/>
      <c r="V5" s="11"/>
      <c r="W5" s="11"/>
      <c r="X5" s="11"/>
      <c r="Y5" s="11"/>
      <c r="Z5" s="11"/>
      <c r="AA5" s="11"/>
      <c r="AB5" s="11"/>
      <c r="AC5" s="11"/>
      <c r="AD5" s="11"/>
      <c r="AE5" s="11"/>
      <c r="AF5" s="11"/>
      <c r="AG5" s="11"/>
      <c r="AH5" s="11"/>
      <c r="AI5" s="11"/>
      <c r="AJ5" s="11"/>
      <c r="AK5" s="11"/>
      <c r="AL5" s="3"/>
      <c r="AM5" s="3"/>
      <c r="AN5" s="3"/>
      <c r="AO5" s="3"/>
      <c r="AP5" s="3"/>
      <c r="AQ5" s="3"/>
      <c r="AR5" s="3"/>
      <c r="AS5" s="3"/>
      <c r="AT5" s="3"/>
      <c r="AU5" s="3"/>
      <c r="AV5" s="3"/>
      <c r="AW5" s="3"/>
      <c r="AX5" s="91"/>
      <c r="AY5" s="5"/>
      <c r="AZ5" s="22"/>
      <c r="BA5" s="22"/>
      <c r="BB5" s="22"/>
      <c r="BC5" s="22"/>
      <c r="BD5" s="22"/>
      <c r="BE5" s="22"/>
      <c r="BF5" s="22"/>
      <c r="BG5" s="22"/>
      <c r="BH5" s="22"/>
      <c r="BI5" s="22"/>
      <c r="BJ5" s="22"/>
      <c r="BK5" s="22"/>
      <c r="BL5" s="22"/>
      <c r="BM5" s="22"/>
      <c r="BN5" s="22"/>
      <c r="BO5" s="22"/>
      <c r="BP5" s="22"/>
      <c r="BQ5" s="22"/>
      <c r="BR5" s="22"/>
      <c r="BS5" s="22"/>
      <c r="BT5" s="22"/>
      <c r="BU5" s="22"/>
      <c r="BV5" s="22"/>
    </row>
    <row r="6" spans="2:74" s="90" customFormat="1" ht="9.75" customHeight="1">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5"/>
      <c r="AY6" s="5"/>
      <c r="AZ6" s="22"/>
      <c r="BA6" s="22"/>
      <c r="BB6" s="22"/>
      <c r="BC6" s="22"/>
      <c r="BD6" s="22"/>
      <c r="BE6" s="22"/>
      <c r="BF6" s="22"/>
      <c r="BG6" s="22"/>
      <c r="BH6" s="22"/>
      <c r="BI6" s="22"/>
      <c r="BJ6" s="22"/>
      <c r="BK6" s="22"/>
      <c r="BL6" s="22"/>
      <c r="BM6" s="22"/>
      <c r="BN6" s="22"/>
      <c r="BO6" s="22"/>
      <c r="BP6" s="22"/>
      <c r="BQ6" s="22"/>
      <c r="BR6" s="22"/>
      <c r="BS6" s="22"/>
      <c r="BT6" s="22"/>
      <c r="BU6" s="22"/>
      <c r="BV6" s="22"/>
    </row>
    <row r="7" spans="2:74" s="90" customFormat="1">
      <c r="B7" s="3"/>
      <c r="C7" s="59" t="s">
        <v>15</v>
      </c>
      <c r="D7" s="59"/>
      <c r="E7" s="59"/>
      <c r="F7" s="59"/>
      <c r="G7" s="59"/>
      <c r="H7" s="59"/>
      <c r="I7" s="59"/>
      <c r="J7" s="59"/>
      <c r="K7" s="59"/>
      <c r="L7" s="59"/>
      <c r="M7" s="59"/>
      <c r="N7" s="59"/>
      <c r="O7" s="59"/>
      <c r="P7" s="59"/>
      <c r="Q7" s="59"/>
      <c r="R7" s="59"/>
      <c r="S7" s="13"/>
      <c r="T7" s="13"/>
      <c r="U7" s="13"/>
      <c r="V7" s="3"/>
      <c r="W7" s="3"/>
      <c r="AB7" s="190" t="s">
        <v>74</v>
      </c>
      <c r="AC7" s="190"/>
      <c r="AD7" s="190"/>
      <c r="AE7" s="190"/>
      <c r="AF7" s="190"/>
      <c r="AG7" s="190"/>
      <c r="AH7" s="4"/>
      <c r="AI7" s="190" t="s">
        <v>75</v>
      </c>
      <c r="AJ7" s="190"/>
      <c r="AK7" s="190"/>
      <c r="AL7" s="190"/>
      <c r="AM7" s="190"/>
      <c r="AW7" s="3"/>
      <c r="AX7" s="5"/>
      <c r="AY7" s="5"/>
      <c r="AZ7" s="22"/>
      <c r="BA7" s="22"/>
      <c r="BB7" s="22"/>
      <c r="BC7" s="22"/>
      <c r="BD7" s="22"/>
      <c r="BE7" s="22"/>
      <c r="BF7" s="22"/>
      <c r="BG7" s="22"/>
      <c r="BH7" s="22"/>
      <c r="BI7" s="22"/>
      <c r="BJ7" s="22"/>
      <c r="BK7" s="22"/>
      <c r="BL7" s="22"/>
      <c r="BM7" s="22"/>
      <c r="BN7" s="22"/>
      <c r="BO7" s="22"/>
      <c r="BP7" s="22"/>
      <c r="BQ7" s="22"/>
      <c r="BR7" s="22"/>
      <c r="BS7" s="22"/>
      <c r="BT7" s="22"/>
      <c r="BU7" s="22"/>
      <c r="BV7" s="22"/>
    </row>
    <row r="8" spans="2:74" s="90" customFormat="1" ht="5.25" customHeight="1">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5"/>
      <c r="AY8" s="5"/>
      <c r="AZ8" s="22"/>
      <c r="BA8" s="22"/>
      <c r="BB8" s="22"/>
      <c r="BC8" s="22"/>
      <c r="BD8" s="22"/>
      <c r="BE8" s="22"/>
      <c r="BF8" s="22"/>
      <c r="BG8" s="22"/>
      <c r="BH8" s="22"/>
      <c r="BI8" s="22"/>
      <c r="BJ8" s="22"/>
      <c r="BK8" s="22"/>
      <c r="BL8" s="22"/>
      <c r="BM8" s="22"/>
      <c r="BN8" s="22"/>
      <c r="BO8" s="22"/>
      <c r="BP8" s="22"/>
      <c r="BQ8" s="22"/>
      <c r="BR8" s="22"/>
      <c r="BS8" s="22"/>
      <c r="BT8" s="22"/>
      <c r="BU8" s="22"/>
      <c r="BV8" s="22"/>
    </row>
    <row r="9" spans="2:74" s="90" customFormat="1" ht="18.75" customHeight="1">
      <c r="B9" s="3"/>
      <c r="C9" s="3"/>
      <c r="D9" s="3"/>
      <c r="E9" s="3"/>
      <c r="F9" s="3"/>
      <c r="G9" s="3"/>
      <c r="H9" s="3"/>
      <c r="I9" s="3"/>
      <c r="J9" s="3"/>
      <c r="K9" s="3"/>
      <c r="L9" s="3"/>
      <c r="M9" s="3"/>
      <c r="N9" s="3"/>
      <c r="O9" s="3"/>
      <c r="P9" s="4"/>
      <c r="Q9" s="4"/>
      <c r="R9" s="4"/>
      <c r="S9" s="4"/>
      <c r="T9" s="4"/>
      <c r="U9" s="4"/>
      <c r="V9" s="4"/>
      <c r="AB9" s="94" t="str">
        <f>MID(記入用紙!$J$11,1,1)</f>
        <v/>
      </c>
      <c r="AC9" s="94" t="str">
        <f>MID(記入用紙!$J$11,2,1)</f>
        <v/>
      </c>
      <c r="AD9" s="94" t="str">
        <f>MID(記入用紙!$J$11,3,1)</f>
        <v/>
      </c>
      <c r="AE9" s="94" t="str">
        <f>MID(記入用紙!$J$11,4,1)</f>
        <v/>
      </c>
      <c r="AF9" s="94" t="str">
        <f>MID(記入用紙!$J$11,5,1)</f>
        <v/>
      </c>
      <c r="AG9" s="94" t="str">
        <f>MID(記入用紙!$J$11,6,1)</f>
        <v/>
      </c>
      <c r="AH9" s="93" t="str">
        <f>MID(記入用紙!$F$34,6,1)</f>
        <v/>
      </c>
      <c r="AI9" s="285" t="str">
        <f>IF(記入用紙!$J$14="","",記入用紙!$J$14)</f>
        <v/>
      </c>
      <c r="AJ9" s="285"/>
      <c r="AK9" s="285"/>
      <c r="AL9" s="285"/>
      <c r="AM9" s="285"/>
      <c r="AN9" s="285"/>
      <c r="AO9" s="285"/>
      <c r="AP9" s="285"/>
      <c r="AQ9" s="285"/>
      <c r="AR9" s="285"/>
      <c r="AS9" s="285"/>
      <c r="AT9" s="285"/>
      <c r="AU9" s="285"/>
      <c r="AV9" s="285"/>
      <c r="AW9" s="3"/>
      <c r="AX9" s="5"/>
      <c r="AY9" s="5"/>
      <c r="AZ9" s="22"/>
      <c r="BA9" s="22"/>
      <c r="BB9" s="22"/>
      <c r="BC9" s="22"/>
      <c r="BD9" s="22"/>
      <c r="BE9" s="22"/>
      <c r="BF9" s="22"/>
      <c r="BG9" s="22"/>
      <c r="BH9" s="22"/>
      <c r="BI9" s="22"/>
      <c r="BJ9" s="22"/>
      <c r="BK9" s="22"/>
      <c r="BL9" s="22"/>
      <c r="BM9" s="22"/>
      <c r="BN9" s="22"/>
      <c r="BO9" s="22"/>
      <c r="BP9" s="22"/>
      <c r="BQ9" s="22"/>
      <c r="BR9" s="22"/>
      <c r="BS9" s="22"/>
      <c r="BT9" s="22"/>
      <c r="BU9" s="22"/>
      <c r="BV9" s="22"/>
    </row>
    <row r="10" spans="2:74" s="90" customFormat="1" ht="8.25" customHeight="1">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5"/>
      <c r="AY10" s="5"/>
      <c r="AZ10" s="22"/>
      <c r="BA10" s="22"/>
      <c r="BB10" s="22"/>
      <c r="BC10" s="22"/>
      <c r="BD10" s="22"/>
      <c r="BE10" s="22"/>
      <c r="BF10" s="22"/>
      <c r="BG10" s="22"/>
      <c r="BH10" s="22"/>
      <c r="BI10" s="22"/>
      <c r="BJ10" s="22"/>
      <c r="BK10" s="22"/>
      <c r="BL10" s="22"/>
      <c r="BM10" s="22"/>
      <c r="BN10" s="22"/>
      <c r="BO10" s="22"/>
      <c r="BP10" s="22"/>
      <c r="BQ10" s="22"/>
      <c r="BR10" s="22"/>
      <c r="BS10" s="22"/>
      <c r="BT10" s="22"/>
      <c r="BU10" s="22"/>
      <c r="BV10" s="22"/>
    </row>
    <row r="11" spans="2:74" s="90" customFormat="1" ht="15" customHeight="1">
      <c r="B11" s="3"/>
      <c r="C11" s="3"/>
      <c r="D11" s="3"/>
      <c r="E11" s="3"/>
      <c r="F11" s="3"/>
      <c r="G11" s="3"/>
      <c r="H11" s="3"/>
      <c r="I11" s="3"/>
      <c r="J11" s="3"/>
      <c r="K11" s="4"/>
      <c r="L11" s="4"/>
      <c r="M11" s="4"/>
      <c r="N11" s="4"/>
      <c r="O11" s="4"/>
      <c r="P11" s="18"/>
      <c r="Q11" s="18"/>
      <c r="R11" s="18"/>
      <c r="S11" s="18"/>
      <c r="T11" s="18"/>
      <c r="U11" s="18"/>
      <c r="V11" s="18"/>
      <c r="W11" s="18"/>
      <c r="X11" s="18"/>
      <c r="Y11" s="18"/>
      <c r="Z11" s="18"/>
      <c r="AA11" s="18"/>
      <c r="AB11" s="192" t="s">
        <v>76</v>
      </c>
      <c r="AC11" s="192"/>
      <c r="AD11" s="192"/>
      <c r="AE11" s="192"/>
      <c r="AF11" s="192"/>
      <c r="AG11" s="192"/>
      <c r="AH11" s="18"/>
      <c r="AI11" s="94" t="str">
        <f>MID(記入用紙!$J$38,1,1)</f>
        <v/>
      </c>
      <c r="AJ11" s="94" t="str">
        <f>MID(記入用紙!$J$38,2,1)</f>
        <v/>
      </c>
      <c r="AK11" s="94" t="str">
        <f>MID(記入用紙!$J$38,3,1)</f>
        <v/>
      </c>
      <c r="AL11" s="94" t="str">
        <f>MID(記入用紙!$J$38,4,1)</f>
        <v/>
      </c>
      <c r="AM11" s="94" t="str">
        <f>MID(記入用紙!$J$38,5,1)</f>
        <v/>
      </c>
      <c r="AN11" s="94" t="str">
        <f>MID(記入用紙!$J$38,6,1)</f>
        <v/>
      </c>
      <c r="AO11" s="94" t="str">
        <f>MID(記入用紙!$J$38,7,1)</f>
        <v/>
      </c>
      <c r="AP11" s="94" t="str">
        <f>MID(記入用紙!$J$38,8,1)</f>
        <v/>
      </c>
      <c r="AQ11" s="94" t="str">
        <f>MID(記入用紙!$J$38,9,1)</f>
        <v/>
      </c>
      <c r="AR11" s="94" t="str">
        <f>MID(記入用紙!$J$38,10,1)</f>
        <v/>
      </c>
      <c r="AS11" s="94" t="str">
        <f>MID(記入用紙!$J$38,11,1)</f>
        <v/>
      </c>
      <c r="AT11" s="94" t="str">
        <f>MID(記入用紙!$J$38,12,1)</f>
        <v/>
      </c>
      <c r="AU11" s="94" t="str">
        <f>MID(記入用紙!$J$38,13,1)</f>
        <v/>
      </c>
      <c r="AV11" s="94" t="str">
        <f>MID(記入用紙!$J$38,14,1)</f>
        <v/>
      </c>
      <c r="AW11" s="3"/>
      <c r="AX11" s="5"/>
      <c r="AY11" s="5"/>
      <c r="AZ11" s="22"/>
      <c r="BA11" s="22"/>
      <c r="BB11" s="22"/>
      <c r="BC11" s="22"/>
      <c r="BD11" s="22"/>
      <c r="BE11" s="22"/>
      <c r="BF11" s="22"/>
      <c r="BG11" s="22"/>
      <c r="BH11" s="22"/>
      <c r="BI11" s="22"/>
      <c r="BJ11" s="22"/>
      <c r="BK11" s="22"/>
      <c r="BL11" s="22"/>
      <c r="BM11" s="22"/>
      <c r="BN11" s="22"/>
      <c r="BO11" s="22"/>
      <c r="BP11" s="22"/>
      <c r="BQ11" s="22"/>
      <c r="BR11" s="22"/>
      <c r="BS11" s="22"/>
      <c r="BT11" s="22"/>
      <c r="BU11" s="22"/>
      <c r="BV11" s="22"/>
    </row>
    <row r="12" spans="2:74" s="90" customFormat="1" ht="15" customHeight="1">
      <c r="B12" s="3"/>
      <c r="C12" s="3"/>
      <c r="D12" s="3"/>
      <c r="E12" s="3"/>
      <c r="F12" s="3"/>
      <c r="G12" s="3"/>
      <c r="H12" s="3"/>
      <c r="I12" s="3"/>
      <c r="J12" s="3"/>
      <c r="K12" s="4"/>
      <c r="L12" s="4"/>
      <c r="M12" s="4"/>
      <c r="N12" s="4"/>
      <c r="O12" s="4"/>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3"/>
      <c r="AX12" s="5"/>
      <c r="AY12" s="5"/>
      <c r="AZ12" s="22"/>
      <c r="BA12" s="22"/>
      <c r="BB12" s="22"/>
      <c r="BC12" s="22"/>
      <c r="BD12" s="22"/>
      <c r="BE12" s="22"/>
      <c r="BF12" s="22"/>
      <c r="BG12" s="22"/>
      <c r="BH12" s="22"/>
      <c r="BI12" s="22"/>
      <c r="BJ12" s="22"/>
      <c r="BK12" s="22"/>
      <c r="BL12" s="22"/>
      <c r="BM12" s="22"/>
      <c r="BN12" s="22"/>
      <c r="BO12" s="22"/>
      <c r="BP12" s="22"/>
      <c r="BQ12" s="22"/>
      <c r="BR12" s="22"/>
      <c r="BS12" s="22"/>
      <c r="BT12" s="22"/>
      <c r="BU12" s="22"/>
      <c r="BV12" s="22"/>
    </row>
    <row r="13" spans="2:74" s="90" customFormat="1" ht="4.5" customHeight="1" thickBot="1">
      <c r="B13" s="3"/>
      <c r="C13" s="3"/>
      <c r="D13" s="3"/>
      <c r="E13" s="3"/>
      <c r="F13" s="3"/>
      <c r="G13" s="3"/>
      <c r="H13" s="3"/>
      <c r="I13" s="3"/>
      <c r="J13" s="3"/>
      <c r="K13" s="3"/>
      <c r="L13" s="3"/>
      <c r="M13" s="3"/>
      <c r="N13" s="3"/>
      <c r="O13" s="3"/>
      <c r="P13" s="5"/>
      <c r="Q13" s="5"/>
      <c r="R13" s="5"/>
      <c r="S13" s="5"/>
      <c r="T13" s="5"/>
      <c r="U13" s="5"/>
      <c r="V13" s="5"/>
      <c r="W13" s="5"/>
      <c r="X13" s="5"/>
      <c r="Y13" s="5"/>
      <c r="Z13" s="5"/>
      <c r="AA13" s="5"/>
      <c r="AB13" s="5"/>
      <c r="AC13" s="5"/>
      <c r="AD13" s="5"/>
      <c r="AE13" s="5"/>
      <c r="AF13" s="5"/>
      <c r="AG13" s="5"/>
      <c r="AH13" s="5"/>
      <c r="AI13" s="5"/>
      <c r="AJ13" s="3"/>
      <c r="AK13" s="3"/>
      <c r="AL13" s="14"/>
      <c r="AM13" s="14"/>
      <c r="AN13" s="14"/>
      <c r="AO13" s="14"/>
      <c r="AP13" s="14"/>
      <c r="AQ13" s="14"/>
      <c r="AR13" s="14"/>
      <c r="AS13" s="14"/>
      <c r="AT13" s="14"/>
      <c r="AU13" s="14"/>
      <c r="AV13" s="3"/>
      <c r="AW13" s="3"/>
      <c r="AX13" s="5"/>
      <c r="AY13" s="5"/>
      <c r="AZ13" s="22"/>
      <c r="BA13" s="22"/>
      <c r="BB13" s="22"/>
      <c r="BC13" s="22"/>
      <c r="BD13" s="22"/>
      <c r="BE13" s="22"/>
      <c r="BF13" s="22"/>
      <c r="BG13" s="22"/>
      <c r="BH13" s="22"/>
      <c r="BI13" s="22"/>
      <c r="BJ13" s="22"/>
      <c r="BK13" s="22"/>
      <c r="BL13" s="22"/>
      <c r="BM13" s="22"/>
      <c r="BN13" s="22"/>
      <c r="BO13" s="22"/>
      <c r="BP13" s="22"/>
      <c r="BQ13" s="22"/>
      <c r="BR13" s="22"/>
      <c r="BS13" s="22"/>
      <c r="BT13" s="22"/>
      <c r="BU13" s="22"/>
      <c r="BV13" s="22"/>
    </row>
    <row r="14" spans="2:74" s="90" customFormat="1" ht="15.75" customHeight="1">
      <c r="B14" s="233" t="s">
        <v>27</v>
      </c>
      <c r="C14" s="234"/>
      <c r="D14" s="234"/>
      <c r="E14" s="234"/>
      <c r="F14" s="234"/>
      <c r="G14" s="234"/>
      <c r="H14" s="234"/>
      <c r="I14" s="234"/>
      <c r="J14" s="234"/>
      <c r="K14" s="234"/>
      <c r="L14" s="234"/>
      <c r="M14" s="234"/>
      <c r="N14" s="234"/>
      <c r="O14" s="234"/>
      <c r="P14" s="234"/>
      <c r="Q14" s="234"/>
      <c r="R14" s="234"/>
      <c r="S14" s="234"/>
      <c r="T14" s="234"/>
      <c r="U14" s="234"/>
      <c r="V14" s="234"/>
      <c r="W14" s="234"/>
      <c r="X14" s="235"/>
      <c r="Y14" s="236" t="s">
        <v>16</v>
      </c>
      <c r="Z14" s="234"/>
      <c r="AA14" s="234"/>
      <c r="AB14" s="234"/>
      <c r="AC14" s="234"/>
      <c r="AD14" s="234"/>
      <c r="AE14" s="234"/>
      <c r="AF14" s="234"/>
      <c r="AG14" s="234"/>
      <c r="AH14" s="234"/>
      <c r="AI14" s="234"/>
      <c r="AJ14" s="234"/>
      <c r="AK14" s="234"/>
      <c r="AL14" s="234"/>
      <c r="AM14" s="234"/>
      <c r="AN14" s="234"/>
      <c r="AO14" s="234"/>
      <c r="AP14" s="234"/>
      <c r="AQ14" s="234"/>
      <c r="AR14" s="234"/>
      <c r="AS14" s="234"/>
      <c r="AT14" s="234"/>
      <c r="AU14" s="234"/>
      <c r="AV14" s="237"/>
      <c r="AW14" s="3"/>
      <c r="AX14" s="5"/>
      <c r="AY14" s="5"/>
      <c r="AZ14" s="22"/>
      <c r="BA14" s="22"/>
      <c r="BB14" s="22"/>
      <c r="BC14" s="22"/>
      <c r="BD14" s="22"/>
      <c r="BE14" s="22"/>
      <c r="BF14" s="22"/>
      <c r="BG14" s="22"/>
      <c r="BH14" s="22"/>
      <c r="BI14" s="22"/>
      <c r="BJ14" s="22"/>
      <c r="BK14" s="22"/>
      <c r="BL14" s="22"/>
      <c r="BM14" s="22"/>
      <c r="BN14" s="22"/>
      <c r="BO14" s="22"/>
      <c r="BP14" s="22"/>
      <c r="BQ14" s="22"/>
      <c r="BR14" s="22"/>
      <c r="BS14" s="22"/>
      <c r="BT14" s="22"/>
      <c r="BU14" s="22"/>
      <c r="BV14" s="22"/>
    </row>
    <row r="15" spans="2:74" s="90" customFormat="1" ht="6.75" customHeight="1">
      <c r="B15" s="29"/>
      <c r="C15" s="8"/>
      <c r="D15" s="8"/>
      <c r="E15" s="8"/>
      <c r="F15" s="8"/>
      <c r="G15" s="8"/>
      <c r="H15" s="8"/>
      <c r="I15" s="8"/>
      <c r="J15" s="8"/>
      <c r="K15" s="8"/>
      <c r="L15" s="8"/>
      <c r="M15" s="8"/>
      <c r="N15" s="8"/>
      <c r="O15" s="8"/>
      <c r="P15" s="8"/>
      <c r="Q15" s="8"/>
      <c r="R15" s="8"/>
      <c r="S15" s="8"/>
      <c r="T15" s="8"/>
      <c r="U15" s="8"/>
      <c r="V15" s="8"/>
      <c r="W15" s="8"/>
      <c r="X15" s="30"/>
      <c r="Y15" s="27"/>
      <c r="Z15" s="8"/>
      <c r="AA15" s="8"/>
      <c r="AB15" s="8"/>
      <c r="AC15" s="8"/>
      <c r="AD15" s="8"/>
      <c r="AE15" s="8"/>
      <c r="AF15" s="8"/>
      <c r="AG15" s="8"/>
      <c r="AH15" s="8"/>
      <c r="AI15" s="8"/>
      <c r="AJ15" s="8"/>
      <c r="AK15" s="8"/>
      <c r="AL15" s="8"/>
      <c r="AM15" s="8"/>
      <c r="AN15" s="8"/>
      <c r="AO15" s="8"/>
      <c r="AP15" s="8"/>
      <c r="AQ15" s="8"/>
      <c r="AR15" s="8"/>
      <c r="AS15" s="8"/>
      <c r="AT15" s="8"/>
      <c r="AU15" s="8"/>
      <c r="AV15" s="28"/>
      <c r="AW15" s="3"/>
      <c r="AX15" s="5"/>
      <c r="AY15" s="5"/>
      <c r="AZ15" s="22"/>
      <c r="BA15" s="22"/>
      <c r="BB15" s="22"/>
      <c r="BC15" s="22"/>
      <c r="BD15" s="22"/>
      <c r="BE15" s="22"/>
      <c r="BF15" s="22"/>
      <c r="BG15" s="22"/>
      <c r="BH15" s="22"/>
      <c r="BI15" s="22"/>
      <c r="BJ15" s="22"/>
      <c r="BK15" s="22"/>
      <c r="BL15" s="22"/>
      <c r="BM15" s="22"/>
      <c r="BN15" s="22"/>
      <c r="BO15" s="22"/>
      <c r="BP15" s="22"/>
      <c r="BQ15" s="22"/>
      <c r="BR15" s="22"/>
      <c r="BS15" s="22"/>
      <c r="BT15" s="22"/>
      <c r="BU15" s="22"/>
      <c r="BV15" s="22"/>
    </row>
    <row r="16" spans="2:74" s="95" customFormat="1" ht="15" customHeight="1">
      <c r="B16" s="35"/>
      <c r="C16" s="153" t="s">
        <v>58</v>
      </c>
      <c r="D16" s="153"/>
      <c r="E16" s="153"/>
      <c r="F16" s="153"/>
      <c r="G16" s="153"/>
      <c r="H16" s="153"/>
      <c r="I16" s="153" t="str">
        <f>IF(記入用紙!$E$16="","",記入用紙!$E$16)</f>
        <v/>
      </c>
      <c r="J16" s="153"/>
      <c r="K16" s="153"/>
      <c r="L16" s="153"/>
      <c r="M16" s="153"/>
      <c r="N16" s="153"/>
      <c r="O16" s="153"/>
      <c r="P16" s="153"/>
      <c r="Q16" s="153"/>
      <c r="R16" s="153"/>
      <c r="S16" s="153"/>
      <c r="T16" s="153"/>
      <c r="U16" s="153"/>
      <c r="V16" s="153"/>
      <c r="W16" s="153"/>
      <c r="X16" s="36"/>
      <c r="Y16" s="18"/>
      <c r="Z16" s="18"/>
      <c r="AA16" s="153" t="s">
        <v>58</v>
      </c>
      <c r="AB16" s="153"/>
      <c r="AC16" s="153"/>
      <c r="AD16" s="153"/>
      <c r="AE16" s="153"/>
      <c r="AF16" s="153"/>
      <c r="AG16" s="153" t="str">
        <f>IF(記入用紙!$J$16="","",記入用紙!$J$16)</f>
        <v/>
      </c>
      <c r="AH16" s="153"/>
      <c r="AI16" s="153"/>
      <c r="AJ16" s="153"/>
      <c r="AK16" s="153"/>
      <c r="AL16" s="153"/>
      <c r="AM16" s="153"/>
      <c r="AN16" s="153"/>
      <c r="AO16" s="153"/>
      <c r="AP16" s="153"/>
      <c r="AQ16" s="153"/>
      <c r="AR16" s="153"/>
      <c r="AS16" s="153"/>
      <c r="AT16" s="153"/>
      <c r="AU16" s="153"/>
      <c r="AV16" s="37"/>
      <c r="AX16" s="96"/>
      <c r="AY16" s="96"/>
      <c r="AZ16" s="97"/>
      <c r="BA16" s="97"/>
      <c r="BB16" s="97"/>
      <c r="BC16" s="97"/>
      <c r="BD16" s="97"/>
      <c r="BE16" s="97"/>
      <c r="BF16" s="97"/>
      <c r="BG16" s="97"/>
      <c r="BH16" s="97"/>
      <c r="BI16" s="97"/>
      <c r="BJ16" s="97"/>
      <c r="BK16" s="97"/>
      <c r="BL16" s="97"/>
      <c r="BM16" s="97"/>
      <c r="BN16" s="97"/>
      <c r="BO16" s="97"/>
      <c r="BP16" s="97"/>
      <c r="BQ16" s="96"/>
      <c r="BR16" s="96"/>
      <c r="BS16" s="96"/>
      <c r="BT16" s="96"/>
      <c r="BU16" s="96"/>
      <c r="BV16" s="96"/>
    </row>
    <row r="17" spans="2:74" s="95" customFormat="1" ht="25.5" customHeight="1">
      <c r="B17" s="35"/>
      <c r="C17" s="153" t="s">
        <v>19</v>
      </c>
      <c r="D17" s="153"/>
      <c r="E17" s="153"/>
      <c r="F17" s="153"/>
      <c r="G17" s="153"/>
      <c r="H17" s="153"/>
      <c r="I17" s="153" t="str">
        <f>IF(記入用紙!$E$17="","",記入用紙!$E$17)</f>
        <v/>
      </c>
      <c r="J17" s="153"/>
      <c r="K17" s="153"/>
      <c r="L17" s="153"/>
      <c r="M17" s="153"/>
      <c r="N17" s="153"/>
      <c r="O17" s="153"/>
      <c r="P17" s="153"/>
      <c r="Q17" s="153"/>
      <c r="R17" s="153"/>
      <c r="S17" s="153"/>
      <c r="T17" s="153"/>
      <c r="U17" s="153"/>
      <c r="V17" s="153"/>
      <c r="W17" s="153"/>
      <c r="X17" s="36"/>
      <c r="Y17" s="18"/>
      <c r="Z17" s="18"/>
      <c r="AA17" s="153" t="s">
        <v>19</v>
      </c>
      <c r="AB17" s="153"/>
      <c r="AC17" s="153"/>
      <c r="AD17" s="153"/>
      <c r="AE17" s="153"/>
      <c r="AF17" s="153"/>
      <c r="AG17" s="153" t="str">
        <f>IF(記入用紙!$J$17="","",記入用紙!$J$17)</f>
        <v/>
      </c>
      <c r="AH17" s="153"/>
      <c r="AI17" s="153"/>
      <c r="AJ17" s="153"/>
      <c r="AK17" s="153"/>
      <c r="AL17" s="153"/>
      <c r="AM17" s="153"/>
      <c r="AN17" s="153"/>
      <c r="AO17" s="153"/>
      <c r="AP17" s="153"/>
      <c r="AQ17" s="153"/>
      <c r="AR17" s="153"/>
      <c r="AS17" s="153"/>
      <c r="AT17" s="153"/>
      <c r="AU17" s="153"/>
      <c r="AV17" s="37"/>
      <c r="AX17" s="96"/>
      <c r="AY17" s="96"/>
      <c r="AZ17" s="97"/>
      <c r="BA17" s="97"/>
      <c r="BB17" s="97"/>
      <c r="BC17" s="97"/>
      <c r="BD17" s="97"/>
      <c r="BE17" s="97"/>
      <c r="BF17" s="97"/>
      <c r="BG17" s="97"/>
      <c r="BH17" s="97"/>
      <c r="BI17" s="97"/>
      <c r="BJ17" s="97"/>
      <c r="BK17" s="97"/>
      <c r="BL17" s="97"/>
      <c r="BM17" s="97"/>
      <c r="BN17" s="97"/>
      <c r="BO17" s="97"/>
      <c r="BP17" s="97"/>
      <c r="BQ17" s="96"/>
      <c r="BR17" s="96"/>
      <c r="BS17" s="96"/>
      <c r="BT17" s="96"/>
      <c r="BU17" s="96"/>
      <c r="BV17" s="96"/>
    </row>
    <row r="18" spans="2:74" s="95" customFormat="1" ht="3.75" customHeight="1">
      <c r="B18" s="35"/>
      <c r="C18" s="18"/>
      <c r="D18" s="18"/>
      <c r="E18" s="18"/>
      <c r="F18" s="18"/>
      <c r="G18" s="18"/>
      <c r="H18" s="18"/>
      <c r="I18" s="18"/>
      <c r="J18" s="18"/>
      <c r="K18" s="18"/>
      <c r="L18" s="18"/>
      <c r="M18" s="18"/>
      <c r="N18" s="18"/>
      <c r="O18" s="18"/>
      <c r="P18" s="18"/>
      <c r="Q18" s="18"/>
      <c r="R18" s="18"/>
      <c r="S18" s="18"/>
      <c r="T18" s="18"/>
      <c r="U18" s="18"/>
      <c r="V18" s="18"/>
      <c r="W18" s="18"/>
      <c r="X18" s="36"/>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37"/>
      <c r="AX18" s="96"/>
      <c r="AY18" s="96"/>
      <c r="AZ18" s="97"/>
      <c r="BA18" s="97"/>
      <c r="BB18" s="97"/>
      <c r="BC18" s="97"/>
      <c r="BD18" s="97"/>
      <c r="BE18" s="97"/>
      <c r="BF18" s="97"/>
      <c r="BG18" s="97"/>
      <c r="BH18" s="97"/>
      <c r="BI18" s="97"/>
      <c r="BJ18" s="97"/>
      <c r="BK18" s="97"/>
      <c r="BL18" s="97"/>
      <c r="BM18" s="97"/>
      <c r="BN18" s="97"/>
      <c r="BO18" s="97"/>
      <c r="BP18" s="97"/>
      <c r="BQ18" s="96"/>
      <c r="BR18" s="96"/>
      <c r="BS18" s="96"/>
      <c r="BT18" s="96"/>
      <c r="BU18" s="96"/>
      <c r="BV18" s="96"/>
    </row>
    <row r="19" spans="2:74" s="95" customFormat="1" ht="15" customHeight="1">
      <c r="B19" s="35"/>
      <c r="C19" s="153" t="s">
        <v>58</v>
      </c>
      <c r="D19" s="153"/>
      <c r="E19" s="153"/>
      <c r="F19" s="153"/>
      <c r="G19" s="153"/>
      <c r="H19" s="153"/>
      <c r="I19" s="153" t="str">
        <f>IF(記入用紙!$E$19="","",記入用紙!$E$19)</f>
        <v/>
      </c>
      <c r="J19" s="153"/>
      <c r="K19" s="153"/>
      <c r="L19" s="153"/>
      <c r="M19" s="153"/>
      <c r="N19" s="153"/>
      <c r="O19" s="153"/>
      <c r="P19" s="153"/>
      <c r="Q19" s="153"/>
      <c r="R19" s="153"/>
      <c r="S19" s="153"/>
      <c r="T19" s="153"/>
      <c r="U19" s="153"/>
      <c r="V19" s="153"/>
      <c r="W19" s="153"/>
      <c r="X19" s="36"/>
      <c r="Y19" s="18"/>
      <c r="Z19" s="18"/>
      <c r="AA19" s="153" t="s">
        <v>58</v>
      </c>
      <c r="AB19" s="153"/>
      <c r="AC19" s="153"/>
      <c r="AD19" s="153"/>
      <c r="AE19" s="153"/>
      <c r="AF19" s="153"/>
      <c r="AG19" s="153" t="str">
        <f>IF(記入用紙!$J$19="","",記入用紙!$J$19)</f>
        <v/>
      </c>
      <c r="AH19" s="153"/>
      <c r="AI19" s="153"/>
      <c r="AJ19" s="153"/>
      <c r="AK19" s="153"/>
      <c r="AL19" s="153"/>
      <c r="AM19" s="153"/>
      <c r="AN19" s="153"/>
      <c r="AO19" s="153"/>
      <c r="AP19" s="153"/>
      <c r="AQ19" s="153"/>
      <c r="AR19" s="153"/>
      <c r="AS19" s="153"/>
      <c r="AT19" s="153"/>
      <c r="AU19" s="153"/>
      <c r="AV19" s="37"/>
      <c r="AX19" s="96"/>
      <c r="AY19" s="96"/>
      <c r="AZ19" s="97"/>
      <c r="BA19" s="97"/>
      <c r="BB19" s="97"/>
      <c r="BC19" s="97"/>
      <c r="BD19" s="97"/>
      <c r="BE19" s="97"/>
      <c r="BF19" s="97"/>
      <c r="BG19" s="97"/>
      <c r="BH19" s="97"/>
      <c r="BI19" s="97"/>
      <c r="BJ19" s="97"/>
      <c r="BK19" s="97"/>
      <c r="BL19" s="97"/>
      <c r="BM19" s="97"/>
      <c r="BN19" s="97"/>
      <c r="BO19" s="97"/>
      <c r="BP19" s="97"/>
      <c r="BQ19" s="96"/>
      <c r="BR19" s="96"/>
      <c r="BS19" s="96"/>
      <c r="BT19" s="96"/>
      <c r="BU19" s="96"/>
      <c r="BV19" s="96"/>
    </row>
    <row r="20" spans="2:74" s="95" customFormat="1" ht="15" customHeight="1">
      <c r="B20" s="35"/>
      <c r="C20" s="238" t="s">
        <v>20</v>
      </c>
      <c r="D20" s="192"/>
      <c r="E20" s="192"/>
      <c r="F20" s="192"/>
      <c r="G20" s="192"/>
      <c r="H20" s="239"/>
      <c r="I20" s="72" t="s">
        <v>31</v>
      </c>
      <c r="J20" s="243" t="str">
        <f>IF(記入用紙!$E$18="","",記入用紙!$E$18)</f>
        <v/>
      </c>
      <c r="K20" s="243"/>
      <c r="L20" s="243"/>
      <c r="M20" s="243"/>
      <c r="N20" s="243"/>
      <c r="O20" s="243"/>
      <c r="P20" s="243"/>
      <c r="Q20" s="243"/>
      <c r="R20" s="243"/>
      <c r="S20" s="243"/>
      <c r="T20" s="243"/>
      <c r="U20" s="243"/>
      <c r="V20" s="243"/>
      <c r="W20" s="244"/>
      <c r="X20" s="36"/>
      <c r="Y20" s="18"/>
      <c r="Z20" s="18"/>
      <c r="AA20" s="238" t="s">
        <v>20</v>
      </c>
      <c r="AB20" s="192"/>
      <c r="AC20" s="192"/>
      <c r="AD20" s="192"/>
      <c r="AE20" s="192"/>
      <c r="AF20" s="239"/>
      <c r="AG20" s="72" t="s">
        <v>31</v>
      </c>
      <c r="AH20" s="243" t="str">
        <f>IF(記入用紙!$J$18="","",記入用紙!$J$18)</f>
        <v/>
      </c>
      <c r="AI20" s="243"/>
      <c r="AJ20" s="243"/>
      <c r="AK20" s="243"/>
      <c r="AL20" s="243"/>
      <c r="AM20" s="243"/>
      <c r="AN20" s="243"/>
      <c r="AO20" s="243"/>
      <c r="AP20" s="243"/>
      <c r="AQ20" s="243"/>
      <c r="AR20" s="243"/>
      <c r="AS20" s="243"/>
      <c r="AT20" s="243"/>
      <c r="AU20" s="244"/>
      <c r="AV20" s="37"/>
      <c r="AX20" s="96"/>
      <c r="AY20" s="96"/>
      <c r="AZ20" s="97"/>
      <c r="BA20" s="97"/>
      <c r="BB20" s="97"/>
      <c r="BC20" s="97"/>
      <c r="BD20" s="97"/>
      <c r="BE20" s="97"/>
      <c r="BF20" s="97"/>
      <c r="BG20" s="97"/>
      <c r="BH20" s="97"/>
      <c r="BI20" s="97"/>
      <c r="BJ20" s="97"/>
      <c r="BK20" s="97"/>
      <c r="BL20" s="97"/>
      <c r="BM20" s="97"/>
      <c r="BN20" s="97"/>
      <c r="BO20" s="97"/>
      <c r="BP20" s="97"/>
      <c r="BQ20" s="96"/>
      <c r="BR20" s="96"/>
      <c r="BS20" s="96"/>
      <c r="BT20" s="96"/>
      <c r="BU20" s="96"/>
      <c r="BV20" s="96"/>
    </row>
    <row r="21" spans="2:74" s="95" customFormat="1" ht="21.95" customHeight="1">
      <c r="B21" s="35"/>
      <c r="C21" s="240"/>
      <c r="D21" s="241"/>
      <c r="E21" s="241"/>
      <c r="F21" s="241"/>
      <c r="G21" s="241"/>
      <c r="H21" s="242"/>
      <c r="I21" s="193" t="str">
        <f>IF(記入用紙!$E$20="","",記入用紙!$E$20)</f>
        <v/>
      </c>
      <c r="J21" s="193"/>
      <c r="K21" s="193"/>
      <c r="L21" s="193"/>
      <c r="M21" s="193"/>
      <c r="N21" s="193"/>
      <c r="O21" s="193"/>
      <c r="P21" s="193"/>
      <c r="Q21" s="193"/>
      <c r="R21" s="193"/>
      <c r="S21" s="193"/>
      <c r="T21" s="193"/>
      <c r="U21" s="193"/>
      <c r="V21" s="193"/>
      <c r="W21" s="193"/>
      <c r="X21" s="36"/>
      <c r="Y21" s="18"/>
      <c r="Z21" s="18"/>
      <c r="AA21" s="240"/>
      <c r="AB21" s="241"/>
      <c r="AC21" s="241"/>
      <c r="AD21" s="241"/>
      <c r="AE21" s="241"/>
      <c r="AF21" s="242"/>
      <c r="AG21" s="193" t="str">
        <f>IF(記入用紙!$J$20="","",記入用紙!$J$20)</f>
        <v/>
      </c>
      <c r="AH21" s="193"/>
      <c r="AI21" s="193"/>
      <c r="AJ21" s="193"/>
      <c r="AK21" s="193"/>
      <c r="AL21" s="193"/>
      <c r="AM21" s="193"/>
      <c r="AN21" s="193"/>
      <c r="AO21" s="193"/>
      <c r="AP21" s="193"/>
      <c r="AQ21" s="193"/>
      <c r="AR21" s="193"/>
      <c r="AS21" s="193"/>
      <c r="AT21" s="193"/>
      <c r="AU21" s="193"/>
      <c r="AV21" s="37"/>
      <c r="AX21" s="96"/>
      <c r="AY21" s="96"/>
      <c r="AZ21" s="97"/>
      <c r="BA21" s="97"/>
      <c r="BB21" s="97"/>
      <c r="BC21" s="97"/>
      <c r="BD21" s="97"/>
      <c r="BE21" s="97"/>
      <c r="BF21" s="97"/>
      <c r="BG21" s="97"/>
      <c r="BH21" s="97"/>
      <c r="BI21" s="97"/>
      <c r="BJ21" s="97"/>
      <c r="BK21" s="97"/>
      <c r="BL21" s="97"/>
      <c r="BM21" s="97"/>
      <c r="BN21" s="97"/>
      <c r="BO21" s="97"/>
      <c r="BP21" s="97"/>
      <c r="BQ21" s="96"/>
      <c r="BR21" s="96"/>
      <c r="BS21" s="96"/>
      <c r="BT21" s="96"/>
      <c r="BU21" s="96"/>
      <c r="BV21" s="96"/>
    </row>
    <row r="22" spans="2:74" s="95" customFormat="1" ht="3.75" customHeight="1">
      <c r="B22" s="35"/>
      <c r="C22" s="18"/>
      <c r="D22" s="18"/>
      <c r="E22" s="18"/>
      <c r="F22" s="18"/>
      <c r="G22" s="18"/>
      <c r="H22" s="18"/>
      <c r="I22" s="18"/>
      <c r="J22" s="18"/>
      <c r="K22" s="18"/>
      <c r="L22" s="18"/>
      <c r="M22" s="18"/>
      <c r="N22" s="18"/>
      <c r="O22" s="18"/>
      <c r="P22" s="18"/>
      <c r="Q22" s="18"/>
      <c r="R22" s="18"/>
      <c r="S22" s="18"/>
      <c r="T22" s="18"/>
      <c r="U22" s="18"/>
      <c r="V22" s="18"/>
      <c r="W22" s="18"/>
      <c r="X22" s="36"/>
      <c r="Y22" s="38"/>
      <c r="Z22" s="18"/>
      <c r="AA22" s="18"/>
      <c r="AB22" s="18"/>
      <c r="AC22" s="18"/>
      <c r="AD22" s="18"/>
      <c r="AE22" s="18"/>
      <c r="AF22" s="18"/>
      <c r="AG22" s="18"/>
      <c r="AH22" s="18"/>
      <c r="AI22" s="18"/>
      <c r="AJ22" s="18"/>
      <c r="AK22" s="18"/>
      <c r="AL22" s="18"/>
      <c r="AM22" s="18"/>
      <c r="AN22" s="18"/>
      <c r="AO22" s="18"/>
      <c r="AP22" s="18"/>
      <c r="AQ22" s="18"/>
      <c r="AR22" s="18"/>
      <c r="AS22" s="18"/>
      <c r="AT22" s="18"/>
      <c r="AU22" s="18"/>
      <c r="AV22" s="37"/>
      <c r="AX22" s="96"/>
      <c r="AY22" s="96"/>
      <c r="AZ22" s="97"/>
      <c r="BA22" s="97"/>
      <c r="BB22" s="97"/>
      <c r="BC22" s="97"/>
      <c r="BD22" s="97"/>
      <c r="BE22" s="97"/>
      <c r="BF22" s="97"/>
      <c r="BG22" s="97"/>
      <c r="BH22" s="97"/>
      <c r="BI22" s="97"/>
      <c r="BJ22" s="97"/>
      <c r="BK22" s="97"/>
      <c r="BL22" s="97"/>
      <c r="BM22" s="97"/>
      <c r="BN22" s="97"/>
      <c r="BO22" s="97"/>
      <c r="BP22" s="97"/>
      <c r="BQ22" s="96"/>
      <c r="BR22" s="96"/>
      <c r="BS22" s="96"/>
      <c r="BT22" s="96"/>
      <c r="BU22" s="96"/>
      <c r="BV22" s="96"/>
    </row>
    <row r="23" spans="2:74" s="95" customFormat="1" ht="15" customHeight="1">
      <c r="B23" s="35"/>
      <c r="C23" s="153" t="s">
        <v>58</v>
      </c>
      <c r="D23" s="153"/>
      <c r="E23" s="153"/>
      <c r="F23" s="153"/>
      <c r="G23" s="153"/>
      <c r="H23" s="153"/>
      <c r="I23" s="153" t="str">
        <f>IF(記入用紙!$E$21="","",記入用紙!$E$21)</f>
        <v/>
      </c>
      <c r="J23" s="153"/>
      <c r="K23" s="153"/>
      <c r="L23" s="153"/>
      <c r="M23" s="153"/>
      <c r="N23" s="153"/>
      <c r="O23" s="153"/>
      <c r="P23" s="153"/>
      <c r="Q23" s="153"/>
      <c r="R23" s="153"/>
      <c r="S23" s="153"/>
      <c r="T23" s="153"/>
      <c r="U23" s="153"/>
      <c r="V23" s="153"/>
      <c r="W23" s="153"/>
      <c r="X23" s="36"/>
      <c r="Y23" s="18"/>
      <c r="Z23" s="18"/>
      <c r="AA23" s="153" t="s">
        <v>58</v>
      </c>
      <c r="AB23" s="153"/>
      <c r="AC23" s="153"/>
      <c r="AD23" s="153"/>
      <c r="AE23" s="153"/>
      <c r="AF23" s="153"/>
      <c r="AG23" s="153" t="str">
        <f>IF(記入用紙!$J$21="","",記入用紙!$J$21)</f>
        <v/>
      </c>
      <c r="AH23" s="153"/>
      <c r="AI23" s="153"/>
      <c r="AJ23" s="153"/>
      <c r="AK23" s="153"/>
      <c r="AL23" s="153"/>
      <c r="AM23" s="153"/>
      <c r="AN23" s="153"/>
      <c r="AO23" s="153"/>
      <c r="AP23" s="153"/>
      <c r="AQ23" s="153"/>
      <c r="AR23" s="153"/>
      <c r="AS23" s="153"/>
      <c r="AT23" s="153"/>
      <c r="AU23" s="153"/>
      <c r="AV23" s="37"/>
      <c r="AX23" s="96"/>
      <c r="AY23" s="96"/>
      <c r="AZ23" s="97"/>
      <c r="BA23" s="97"/>
      <c r="BB23" s="97"/>
      <c r="BC23" s="97"/>
      <c r="BD23" s="97"/>
      <c r="BE23" s="97"/>
      <c r="BF23" s="97"/>
      <c r="BG23" s="97"/>
      <c r="BH23" s="97"/>
      <c r="BI23" s="97"/>
      <c r="BJ23" s="97"/>
      <c r="BK23" s="97"/>
      <c r="BL23" s="97"/>
      <c r="BM23" s="97"/>
      <c r="BN23" s="97"/>
      <c r="BO23" s="97"/>
      <c r="BP23" s="97"/>
      <c r="BQ23" s="96"/>
      <c r="BR23" s="96"/>
      <c r="BS23" s="96"/>
      <c r="BT23" s="96"/>
      <c r="BU23" s="96"/>
      <c r="BV23" s="96"/>
    </row>
    <row r="24" spans="2:74" s="95" customFormat="1" ht="25.5" customHeight="1">
      <c r="B24" s="35"/>
      <c r="C24" s="153" t="s">
        <v>21</v>
      </c>
      <c r="D24" s="153"/>
      <c r="E24" s="153"/>
      <c r="F24" s="153"/>
      <c r="G24" s="153"/>
      <c r="H24" s="153"/>
      <c r="I24" s="153" t="str">
        <f>IF(記入用紙!$E$22="","",記入用紙!$E$22)</f>
        <v/>
      </c>
      <c r="J24" s="153"/>
      <c r="K24" s="153"/>
      <c r="L24" s="153"/>
      <c r="M24" s="153"/>
      <c r="N24" s="153"/>
      <c r="O24" s="153"/>
      <c r="P24" s="153"/>
      <c r="Q24" s="153"/>
      <c r="R24" s="153"/>
      <c r="S24" s="153"/>
      <c r="T24" s="153"/>
      <c r="U24" s="153"/>
      <c r="V24" s="153"/>
      <c r="W24" s="153"/>
      <c r="X24" s="36"/>
      <c r="Y24" s="18"/>
      <c r="Z24" s="18"/>
      <c r="AA24" s="153" t="s">
        <v>21</v>
      </c>
      <c r="AB24" s="153"/>
      <c r="AC24" s="153"/>
      <c r="AD24" s="153"/>
      <c r="AE24" s="153"/>
      <c r="AF24" s="153"/>
      <c r="AG24" s="153" t="str">
        <f>IF(記入用紙!$J$22="","",記入用紙!$J$22)</f>
        <v/>
      </c>
      <c r="AH24" s="153"/>
      <c r="AI24" s="153"/>
      <c r="AJ24" s="153"/>
      <c r="AK24" s="153"/>
      <c r="AL24" s="153"/>
      <c r="AM24" s="153"/>
      <c r="AN24" s="153"/>
      <c r="AO24" s="153"/>
      <c r="AP24" s="153"/>
      <c r="AQ24" s="153"/>
      <c r="AR24" s="153"/>
      <c r="AS24" s="153"/>
      <c r="AT24" s="153"/>
      <c r="AU24" s="153"/>
      <c r="AV24" s="37"/>
      <c r="AX24" s="96"/>
      <c r="AY24" s="96"/>
      <c r="AZ24" s="97"/>
      <c r="BA24" s="97"/>
      <c r="BB24" s="97"/>
      <c r="BC24" s="97"/>
      <c r="BD24" s="97"/>
      <c r="BE24" s="97"/>
      <c r="BF24" s="97"/>
      <c r="BG24" s="97"/>
      <c r="BH24" s="97"/>
      <c r="BI24" s="97"/>
      <c r="BJ24" s="97"/>
      <c r="BK24" s="97"/>
      <c r="BL24" s="97"/>
      <c r="BM24" s="97"/>
      <c r="BN24" s="97"/>
      <c r="BO24" s="97"/>
      <c r="BP24" s="97"/>
      <c r="BQ24" s="96"/>
      <c r="BR24" s="96"/>
      <c r="BS24" s="96"/>
      <c r="BT24" s="96"/>
      <c r="BU24" s="96"/>
      <c r="BV24" s="96"/>
    </row>
    <row r="25" spans="2:74" s="95" customFormat="1" ht="3.75" customHeight="1">
      <c r="B25" s="35"/>
      <c r="C25" s="18"/>
      <c r="D25" s="18"/>
      <c r="E25" s="18"/>
      <c r="F25" s="18"/>
      <c r="G25" s="18"/>
      <c r="H25" s="18"/>
      <c r="I25" s="18"/>
      <c r="J25" s="18"/>
      <c r="K25" s="18"/>
      <c r="L25" s="18"/>
      <c r="M25" s="18"/>
      <c r="N25" s="18"/>
      <c r="O25" s="18"/>
      <c r="P25" s="18"/>
      <c r="Q25" s="18"/>
      <c r="R25" s="18"/>
      <c r="S25" s="18"/>
      <c r="T25" s="18"/>
      <c r="U25" s="18"/>
      <c r="V25" s="18"/>
      <c r="W25" s="18"/>
      <c r="X25" s="36"/>
      <c r="Y25" s="38"/>
      <c r="Z25" s="18"/>
      <c r="AA25" s="18"/>
      <c r="AB25" s="18"/>
      <c r="AC25" s="18"/>
      <c r="AD25" s="18"/>
      <c r="AE25" s="18"/>
      <c r="AF25" s="18"/>
      <c r="AG25" s="18"/>
      <c r="AH25" s="18"/>
      <c r="AI25" s="18"/>
      <c r="AJ25" s="18"/>
      <c r="AK25" s="18"/>
      <c r="AL25" s="18"/>
      <c r="AM25" s="18"/>
      <c r="AN25" s="18"/>
      <c r="AO25" s="18"/>
      <c r="AP25" s="18"/>
      <c r="AQ25" s="18"/>
      <c r="AR25" s="18"/>
      <c r="AS25" s="18"/>
      <c r="AT25" s="18"/>
      <c r="AU25" s="18"/>
      <c r="AV25" s="37"/>
      <c r="AX25" s="96"/>
      <c r="AY25" s="96"/>
      <c r="AZ25" s="97"/>
      <c r="BA25" s="97"/>
      <c r="BB25" s="97"/>
      <c r="BC25" s="97"/>
      <c r="BD25" s="97"/>
      <c r="BE25" s="97"/>
      <c r="BF25" s="97"/>
      <c r="BG25" s="97"/>
      <c r="BH25" s="97"/>
      <c r="BI25" s="97"/>
      <c r="BJ25" s="97"/>
      <c r="BK25" s="97"/>
      <c r="BL25" s="97"/>
      <c r="BM25" s="97"/>
      <c r="BN25" s="97"/>
      <c r="BO25" s="97"/>
      <c r="BP25" s="97"/>
      <c r="BQ25" s="96"/>
      <c r="BR25" s="96"/>
      <c r="BS25" s="96"/>
      <c r="BT25" s="96"/>
      <c r="BU25" s="96"/>
      <c r="BV25" s="96"/>
    </row>
    <row r="26" spans="2:74" s="95" customFormat="1" ht="20.100000000000001" customHeight="1">
      <c r="B26" s="35"/>
      <c r="C26" s="153" t="s">
        <v>13</v>
      </c>
      <c r="D26" s="153"/>
      <c r="E26" s="153"/>
      <c r="F26" s="153"/>
      <c r="G26" s="153"/>
      <c r="H26" s="153"/>
      <c r="I26" s="153" t="str">
        <f>IF(記入用紙!$E$23="","",記入用紙!$E$23)</f>
        <v/>
      </c>
      <c r="J26" s="153"/>
      <c r="K26" s="153"/>
      <c r="L26" s="153"/>
      <c r="M26" s="153"/>
      <c r="N26" s="153"/>
      <c r="O26" s="153"/>
      <c r="P26" s="153"/>
      <c r="Q26" s="153"/>
      <c r="R26" s="153"/>
      <c r="S26" s="153"/>
      <c r="T26" s="153"/>
      <c r="U26" s="153"/>
      <c r="V26" s="153"/>
      <c r="W26" s="153"/>
      <c r="X26" s="36"/>
      <c r="Y26" s="18"/>
      <c r="Z26" s="18"/>
      <c r="AA26" s="153" t="s">
        <v>13</v>
      </c>
      <c r="AB26" s="153"/>
      <c r="AC26" s="153"/>
      <c r="AD26" s="153"/>
      <c r="AE26" s="153"/>
      <c r="AF26" s="153"/>
      <c r="AG26" s="153" t="str">
        <f>IF(記入用紙!$J$23="","",記入用紙!$J$23)</f>
        <v/>
      </c>
      <c r="AH26" s="153"/>
      <c r="AI26" s="153"/>
      <c r="AJ26" s="153"/>
      <c r="AK26" s="153"/>
      <c r="AL26" s="153"/>
      <c r="AM26" s="153"/>
      <c r="AN26" s="153"/>
      <c r="AO26" s="153"/>
      <c r="AP26" s="153"/>
      <c r="AQ26" s="153"/>
      <c r="AR26" s="153"/>
      <c r="AS26" s="153"/>
      <c r="AT26" s="153"/>
      <c r="AU26" s="153"/>
      <c r="AV26" s="37"/>
      <c r="AX26" s="96"/>
      <c r="AY26" s="96"/>
      <c r="AZ26" s="97"/>
      <c r="BA26" s="97"/>
      <c r="BB26" s="97"/>
      <c r="BC26" s="97"/>
      <c r="BD26" s="97"/>
      <c r="BE26" s="97"/>
      <c r="BF26" s="97"/>
      <c r="BG26" s="97"/>
      <c r="BH26" s="97"/>
      <c r="BI26" s="97"/>
      <c r="BJ26" s="97"/>
      <c r="BK26" s="97"/>
      <c r="BL26" s="97"/>
      <c r="BM26" s="97"/>
      <c r="BN26" s="97"/>
      <c r="BO26" s="97"/>
      <c r="BP26" s="97"/>
      <c r="BQ26" s="96"/>
      <c r="BR26" s="96"/>
      <c r="BS26" s="96"/>
      <c r="BT26" s="96"/>
      <c r="BU26" s="96"/>
      <c r="BV26" s="96"/>
    </row>
    <row r="27" spans="2:74" s="95" customFormat="1" ht="3.75" customHeight="1">
      <c r="B27" s="35"/>
      <c r="C27" s="18"/>
      <c r="D27" s="18"/>
      <c r="E27" s="18"/>
      <c r="F27" s="18"/>
      <c r="G27" s="18"/>
      <c r="H27" s="18"/>
      <c r="I27" s="18"/>
      <c r="J27" s="18"/>
      <c r="K27" s="18"/>
      <c r="L27" s="18"/>
      <c r="M27" s="18"/>
      <c r="N27" s="18"/>
      <c r="O27" s="18"/>
      <c r="P27" s="18"/>
      <c r="Q27" s="18"/>
      <c r="R27" s="18"/>
      <c r="S27" s="18"/>
      <c r="T27" s="18"/>
      <c r="U27" s="18"/>
      <c r="V27" s="18"/>
      <c r="W27" s="18"/>
      <c r="X27" s="36"/>
      <c r="Y27" s="38"/>
      <c r="Z27" s="18"/>
      <c r="AA27" s="18"/>
      <c r="AB27" s="18"/>
      <c r="AC27" s="18"/>
      <c r="AD27" s="18"/>
      <c r="AE27" s="18"/>
      <c r="AF27" s="18"/>
      <c r="AG27" s="18"/>
      <c r="AH27" s="18"/>
      <c r="AI27" s="18"/>
      <c r="AJ27" s="18"/>
      <c r="AK27" s="18"/>
      <c r="AL27" s="18"/>
      <c r="AM27" s="18"/>
      <c r="AN27" s="18"/>
      <c r="AO27" s="18"/>
      <c r="AP27" s="18"/>
      <c r="AQ27" s="18"/>
      <c r="AR27" s="18"/>
      <c r="AS27" s="18"/>
      <c r="AT27" s="18"/>
      <c r="AU27" s="18"/>
      <c r="AV27" s="37"/>
      <c r="AX27" s="96"/>
      <c r="AY27" s="96"/>
      <c r="AZ27" s="97"/>
      <c r="BA27" s="97"/>
      <c r="BB27" s="97"/>
      <c r="BC27" s="97"/>
      <c r="BD27" s="97"/>
      <c r="BE27" s="97"/>
      <c r="BF27" s="97"/>
      <c r="BG27" s="97"/>
      <c r="BH27" s="97"/>
      <c r="BI27" s="97"/>
      <c r="BJ27" s="97"/>
      <c r="BK27" s="97"/>
      <c r="BL27" s="97"/>
      <c r="BM27" s="97"/>
      <c r="BN27" s="97"/>
      <c r="BO27" s="97"/>
      <c r="BP27" s="97"/>
      <c r="BQ27" s="96"/>
      <c r="BR27" s="96"/>
      <c r="BS27" s="96"/>
      <c r="BT27" s="96"/>
      <c r="BU27" s="96"/>
      <c r="BV27" s="96"/>
    </row>
    <row r="28" spans="2:74" s="95" customFormat="1" ht="20.100000000000001" customHeight="1">
      <c r="B28" s="35"/>
      <c r="C28" s="153" t="s">
        <v>22</v>
      </c>
      <c r="D28" s="153"/>
      <c r="E28" s="153"/>
      <c r="F28" s="153"/>
      <c r="G28" s="153"/>
      <c r="H28" s="153"/>
      <c r="I28" s="153" t="str">
        <f>IF(記入用紙!$E$24="","",記入用紙!$E$24)</f>
        <v/>
      </c>
      <c r="J28" s="153"/>
      <c r="K28" s="153"/>
      <c r="L28" s="153"/>
      <c r="M28" s="153"/>
      <c r="N28" s="153"/>
      <c r="O28" s="153"/>
      <c r="P28" s="153"/>
      <c r="Q28" s="153"/>
      <c r="R28" s="153"/>
      <c r="S28" s="153"/>
      <c r="T28" s="153"/>
      <c r="U28" s="153"/>
      <c r="V28" s="153"/>
      <c r="W28" s="153"/>
      <c r="X28" s="36"/>
      <c r="Y28" s="18"/>
      <c r="Z28" s="18"/>
      <c r="AA28" s="153" t="s">
        <v>22</v>
      </c>
      <c r="AB28" s="153"/>
      <c r="AC28" s="153"/>
      <c r="AD28" s="153"/>
      <c r="AE28" s="153"/>
      <c r="AF28" s="153"/>
      <c r="AG28" s="153" t="str">
        <f>IF(記入用紙!$J$24="","",記入用紙!$J$24)</f>
        <v/>
      </c>
      <c r="AH28" s="153"/>
      <c r="AI28" s="153"/>
      <c r="AJ28" s="153"/>
      <c r="AK28" s="153"/>
      <c r="AL28" s="153"/>
      <c r="AM28" s="153"/>
      <c r="AN28" s="153"/>
      <c r="AO28" s="153"/>
      <c r="AP28" s="153"/>
      <c r="AQ28" s="153"/>
      <c r="AR28" s="153"/>
      <c r="AS28" s="153"/>
      <c r="AT28" s="153"/>
      <c r="AU28" s="153"/>
      <c r="AV28" s="37"/>
      <c r="AX28" s="96"/>
      <c r="AY28" s="96"/>
      <c r="AZ28" s="97"/>
      <c r="BA28" s="97"/>
      <c r="BB28" s="97"/>
      <c r="BC28" s="97"/>
      <c r="BD28" s="97"/>
      <c r="BE28" s="97"/>
      <c r="BF28" s="97"/>
      <c r="BG28" s="97"/>
      <c r="BH28" s="97"/>
      <c r="BI28" s="97"/>
      <c r="BJ28" s="97"/>
      <c r="BK28" s="97"/>
      <c r="BL28" s="97"/>
      <c r="BM28" s="97"/>
      <c r="BN28" s="97"/>
      <c r="BO28" s="97"/>
      <c r="BP28" s="97"/>
      <c r="BQ28" s="96"/>
      <c r="BR28" s="96"/>
      <c r="BS28" s="96"/>
      <c r="BT28" s="96"/>
      <c r="BU28" s="96"/>
      <c r="BV28" s="96"/>
    </row>
    <row r="29" spans="2:74" s="95" customFormat="1" ht="3.75" customHeight="1">
      <c r="B29" s="35"/>
      <c r="C29" s="18"/>
      <c r="D29" s="18"/>
      <c r="E29" s="18"/>
      <c r="F29" s="18"/>
      <c r="G29" s="18"/>
      <c r="H29" s="18"/>
      <c r="I29" s="18"/>
      <c r="J29" s="18"/>
      <c r="K29" s="18"/>
      <c r="L29" s="18"/>
      <c r="M29" s="18"/>
      <c r="N29" s="18"/>
      <c r="O29" s="18"/>
      <c r="P29" s="18"/>
      <c r="Q29" s="18"/>
      <c r="R29" s="18"/>
      <c r="S29" s="18"/>
      <c r="T29" s="18"/>
      <c r="U29" s="18"/>
      <c r="V29" s="18"/>
      <c r="W29" s="18"/>
      <c r="X29" s="36"/>
      <c r="Y29" s="38"/>
      <c r="Z29" s="18"/>
      <c r="AA29" s="18"/>
      <c r="AB29" s="18"/>
      <c r="AC29" s="18"/>
      <c r="AD29" s="18"/>
      <c r="AE29" s="18"/>
      <c r="AF29" s="18"/>
      <c r="AG29" s="18"/>
      <c r="AH29" s="18"/>
      <c r="AI29" s="18"/>
      <c r="AJ29" s="18"/>
      <c r="AK29" s="18"/>
      <c r="AL29" s="18"/>
      <c r="AM29" s="18"/>
      <c r="AN29" s="18"/>
      <c r="AO29" s="18"/>
      <c r="AP29" s="18"/>
      <c r="AQ29" s="18"/>
      <c r="AR29" s="18"/>
      <c r="AS29" s="18"/>
      <c r="AT29" s="18"/>
      <c r="AU29" s="18"/>
      <c r="AV29" s="37"/>
      <c r="AX29" s="96"/>
      <c r="AY29" s="96"/>
      <c r="AZ29" s="97"/>
      <c r="BA29" s="97"/>
      <c r="BB29" s="97"/>
      <c r="BC29" s="97"/>
      <c r="BD29" s="97"/>
      <c r="BE29" s="97"/>
      <c r="BF29" s="97"/>
      <c r="BG29" s="97"/>
      <c r="BH29" s="97"/>
      <c r="BI29" s="97"/>
      <c r="BJ29" s="97"/>
      <c r="BK29" s="97"/>
      <c r="BL29" s="97"/>
      <c r="BM29" s="97"/>
      <c r="BN29" s="97"/>
      <c r="BO29" s="97"/>
      <c r="BP29" s="97"/>
      <c r="BQ29" s="96"/>
      <c r="BR29" s="96"/>
      <c r="BS29" s="96"/>
      <c r="BT29" s="96"/>
      <c r="BU29" s="96"/>
      <c r="BV29" s="96"/>
    </row>
    <row r="30" spans="2:74" s="95" customFormat="1" ht="19.5" customHeight="1">
      <c r="B30" s="35"/>
      <c r="C30" s="153" t="s">
        <v>126</v>
      </c>
      <c r="D30" s="153"/>
      <c r="E30" s="153"/>
      <c r="F30" s="153"/>
      <c r="G30" s="153"/>
      <c r="H30" s="153"/>
      <c r="I30" s="153" t="str">
        <f>IF(記入用紙!$E$25="","",記入用紙!$E$25)</f>
        <v/>
      </c>
      <c r="J30" s="153"/>
      <c r="K30" s="153"/>
      <c r="L30" s="153"/>
      <c r="M30" s="153"/>
      <c r="N30" s="153"/>
      <c r="O30" s="153"/>
      <c r="P30" s="153"/>
      <c r="Q30" s="153"/>
      <c r="R30" s="153"/>
      <c r="S30" s="153"/>
      <c r="T30" s="153"/>
      <c r="U30" s="153"/>
      <c r="V30" s="153"/>
      <c r="W30" s="153"/>
      <c r="X30" s="36"/>
      <c r="Y30" s="18"/>
      <c r="Z30" s="18"/>
      <c r="AA30" s="153" t="s">
        <v>126</v>
      </c>
      <c r="AB30" s="153"/>
      <c r="AC30" s="153"/>
      <c r="AD30" s="153"/>
      <c r="AE30" s="153"/>
      <c r="AF30" s="153"/>
      <c r="AG30" s="153" t="str">
        <f>IF(記入用紙!$J$25="","",記入用紙!$J$25)</f>
        <v/>
      </c>
      <c r="AH30" s="153"/>
      <c r="AI30" s="153"/>
      <c r="AJ30" s="153"/>
      <c r="AK30" s="153"/>
      <c r="AL30" s="153"/>
      <c r="AM30" s="153"/>
      <c r="AN30" s="153"/>
      <c r="AO30" s="153"/>
      <c r="AP30" s="153"/>
      <c r="AQ30" s="153"/>
      <c r="AR30" s="153"/>
      <c r="AS30" s="153"/>
      <c r="AT30" s="153"/>
      <c r="AU30" s="153"/>
      <c r="AV30" s="37"/>
      <c r="AX30" s="96"/>
      <c r="AY30" s="96"/>
      <c r="AZ30" s="97"/>
      <c r="BA30" s="97"/>
      <c r="BB30" s="97"/>
      <c r="BC30" s="97"/>
      <c r="BD30" s="97"/>
      <c r="BE30" s="97"/>
      <c r="BF30" s="97"/>
      <c r="BG30" s="97"/>
      <c r="BH30" s="97"/>
      <c r="BI30" s="97"/>
      <c r="BJ30" s="97"/>
      <c r="BK30" s="97"/>
      <c r="BL30" s="97"/>
      <c r="BM30" s="97"/>
      <c r="BN30" s="97"/>
      <c r="BO30" s="97"/>
      <c r="BP30" s="97"/>
      <c r="BQ30" s="96"/>
      <c r="BR30" s="96"/>
      <c r="BS30" s="96"/>
      <c r="BT30" s="96"/>
      <c r="BU30" s="96"/>
      <c r="BV30" s="96"/>
    </row>
    <row r="31" spans="2:74" s="95" customFormat="1" ht="3.75" customHeight="1">
      <c r="B31" s="35"/>
      <c r="C31" s="18"/>
      <c r="D31" s="18"/>
      <c r="E31" s="18"/>
      <c r="F31" s="18"/>
      <c r="G31" s="18"/>
      <c r="H31" s="18"/>
      <c r="I31" s="18"/>
      <c r="J31" s="18"/>
      <c r="K31" s="18"/>
      <c r="L31" s="18"/>
      <c r="M31" s="18"/>
      <c r="N31" s="18"/>
      <c r="O31" s="18"/>
      <c r="P31" s="18"/>
      <c r="Q31" s="18"/>
      <c r="R31" s="18"/>
      <c r="S31" s="18"/>
      <c r="T31" s="18"/>
      <c r="U31" s="18"/>
      <c r="V31" s="18"/>
      <c r="W31" s="18"/>
      <c r="X31" s="36"/>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37"/>
      <c r="AX31" s="96"/>
      <c r="AY31" s="96"/>
      <c r="AZ31" s="97"/>
      <c r="BA31" s="97"/>
      <c r="BB31" s="97"/>
      <c r="BC31" s="97"/>
      <c r="BD31" s="97"/>
      <c r="BE31" s="97"/>
      <c r="BF31" s="97"/>
      <c r="BG31" s="97"/>
      <c r="BH31" s="97"/>
      <c r="BI31" s="97"/>
      <c r="BJ31" s="97"/>
      <c r="BK31" s="97"/>
      <c r="BL31" s="97"/>
      <c r="BM31" s="97"/>
      <c r="BN31" s="97"/>
      <c r="BO31" s="97"/>
      <c r="BP31" s="97"/>
      <c r="BQ31" s="96"/>
      <c r="BR31" s="96"/>
      <c r="BS31" s="96"/>
      <c r="BT31" s="96"/>
      <c r="BU31" s="96"/>
      <c r="BV31" s="96"/>
    </row>
    <row r="32" spans="2:74" s="95" customFormat="1" ht="20.100000000000001" customHeight="1">
      <c r="B32" s="35"/>
      <c r="C32" s="206" t="s">
        <v>12</v>
      </c>
      <c r="D32" s="207"/>
      <c r="E32" s="207"/>
      <c r="F32" s="207"/>
      <c r="G32" s="207"/>
      <c r="H32" s="208"/>
      <c r="I32" s="18"/>
      <c r="J32" s="18"/>
      <c r="K32" s="18"/>
      <c r="L32" s="18"/>
      <c r="M32" s="164" t="s">
        <v>24</v>
      </c>
      <c r="N32" s="165"/>
      <c r="O32" s="165"/>
      <c r="P32" s="195" t="str">
        <f>IF(記入用紙!$E$26="","",記入用紙!$E$26)</f>
        <v/>
      </c>
      <c r="Q32" s="195"/>
      <c r="R32" s="195"/>
      <c r="S32" s="195"/>
      <c r="T32" s="195"/>
      <c r="U32" s="165" t="s">
        <v>69</v>
      </c>
      <c r="V32" s="165"/>
      <c r="W32" s="166"/>
      <c r="X32" s="36"/>
      <c r="Y32" s="18"/>
      <c r="Z32" s="18"/>
      <c r="AA32" s="206" t="s">
        <v>12</v>
      </c>
      <c r="AB32" s="207"/>
      <c r="AC32" s="207"/>
      <c r="AD32" s="207"/>
      <c r="AE32" s="207"/>
      <c r="AF32" s="208"/>
      <c r="AG32" s="18"/>
      <c r="AH32" s="18"/>
      <c r="AI32" s="18"/>
      <c r="AJ32" s="18"/>
      <c r="AK32" s="164" t="s">
        <v>24</v>
      </c>
      <c r="AL32" s="165"/>
      <c r="AM32" s="165"/>
      <c r="AN32" s="195" t="str">
        <f>IF(記入用紙!$J$26="","",記入用紙!$J$26)</f>
        <v/>
      </c>
      <c r="AO32" s="195"/>
      <c r="AP32" s="195"/>
      <c r="AQ32" s="195"/>
      <c r="AR32" s="195"/>
      <c r="AS32" s="165" t="s">
        <v>69</v>
      </c>
      <c r="AT32" s="165"/>
      <c r="AU32" s="166"/>
      <c r="AV32" s="37"/>
      <c r="AX32" s="96"/>
      <c r="AY32" s="96"/>
      <c r="AZ32" s="97"/>
      <c r="BA32" s="97"/>
      <c r="BB32" s="97"/>
      <c r="BC32" s="97"/>
      <c r="BD32" s="97"/>
      <c r="BE32" s="97"/>
      <c r="BF32" s="97"/>
      <c r="BG32" s="97"/>
      <c r="BH32" s="97"/>
      <c r="BI32" s="97"/>
      <c r="BJ32" s="97"/>
      <c r="BK32" s="97"/>
      <c r="BL32" s="97"/>
      <c r="BM32" s="97"/>
      <c r="BN32" s="97"/>
      <c r="BO32" s="97"/>
      <c r="BP32" s="97"/>
      <c r="BQ32" s="96"/>
      <c r="BR32" s="96"/>
      <c r="BS32" s="96"/>
      <c r="BT32" s="96"/>
      <c r="BU32" s="96"/>
      <c r="BV32" s="96"/>
    </row>
    <row r="33" spans="2:74" s="95" customFormat="1" ht="20.100000000000001" customHeight="1">
      <c r="B33" s="35"/>
      <c r="C33" s="164" t="str">
        <f>IF(記入用紙!$E$27="","",記入用紙!$E$27)</f>
        <v/>
      </c>
      <c r="D33" s="165"/>
      <c r="E33" s="165"/>
      <c r="F33" s="165"/>
      <c r="G33" s="165"/>
      <c r="H33" s="165"/>
      <c r="I33" s="165"/>
      <c r="J33" s="165"/>
      <c r="K33" s="165"/>
      <c r="L33" s="165"/>
      <c r="M33" s="165"/>
      <c r="N33" s="165"/>
      <c r="O33" s="165"/>
      <c r="P33" s="165"/>
      <c r="Q33" s="165"/>
      <c r="R33" s="165"/>
      <c r="S33" s="165"/>
      <c r="T33" s="165"/>
      <c r="U33" s="165"/>
      <c r="V33" s="165"/>
      <c r="W33" s="166"/>
      <c r="X33" s="36"/>
      <c r="Y33" s="18"/>
      <c r="Z33" s="18"/>
      <c r="AA33" s="164" t="str">
        <f>IF(記入用紙!$J$27="","",記入用紙!$J$27)</f>
        <v/>
      </c>
      <c r="AB33" s="165"/>
      <c r="AC33" s="165"/>
      <c r="AD33" s="165"/>
      <c r="AE33" s="165"/>
      <c r="AF33" s="165"/>
      <c r="AG33" s="165"/>
      <c r="AH33" s="165"/>
      <c r="AI33" s="165"/>
      <c r="AJ33" s="165"/>
      <c r="AK33" s="165"/>
      <c r="AL33" s="165"/>
      <c r="AM33" s="165"/>
      <c r="AN33" s="165"/>
      <c r="AO33" s="165"/>
      <c r="AP33" s="165"/>
      <c r="AQ33" s="165"/>
      <c r="AR33" s="165"/>
      <c r="AS33" s="165"/>
      <c r="AT33" s="165"/>
      <c r="AU33" s="166"/>
      <c r="AV33" s="37"/>
      <c r="AX33" s="96"/>
      <c r="AY33" s="96"/>
      <c r="AZ33" s="97"/>
      <c r="BA33" s="97"/>
      <c r="BB33" s="97"/>
      <c r="BC33" s="97"/>
      <c r="BD33" s="97"/>
      <c r="BE33" s="97"/>
      <c r="BF33" s="97"/>
      <c r="BG33" s="97"/>
      <c r="BH33" s="97"/>
      <c r="BI33" s="97"/>
      <c r="BJ33" s="97"/>
      <c r="BK33" s="97"/>
      <c r="BL33" s="97"/>
      <c r="BM33" s="97"/>
      <c r="BN33" s="97"/>
      <c r="BO33" s="97"/>
      <c r="BP33" s="97"/>
      <c r="BQ33" s="96"/>
      <c r="BR33" s="96"/>
      <c r="BS33" s="96"/>
      <c r="BT33" s="96"/>
      <c r="BU33" s="96"/>
      <c r="BV33" s="96"/>
    </row>
    <row r="34" spans="2:74" s="95" customFormat="1" ht="20.100000000000001" customHeight="1">
      <c r="B34" s="35"/>
      <c r="C34" s="153" t="s">
        <v>11</v>
      </c>
      <c r="D34" s="153"/>
      <c r="E34" s="153"/>
      <c r="F34" s="153"/>
      <c r="G34" s="153"/>
      <c r="H34" s="153"/>
      <c r="I34" s="153"/>
      <c r="J34" s="153"/>
      <c r="K34" s="153"/>
      <c r="L34" s="245" t="str">
        <f>IF(記入用紙!$E$28="","",記入用紙!$E$28)</f>
        <v/>
      </c>
      <c r="M34" s="246"/>
      <c r="N34" s="246"/>
      <c r="O34" s="246"/>
      <c r="P34" s="246"/>
      <c r="Q34" s="246"/>
      <c r="R34" s="246"/>
      <c r="S34" s="246"/>
      <c r="T34" s="246"/>
      <c r="U34" s="246"/>
      <c r="V34" s="246"/>
      <c r="W34" s="247"/>
      <c r="X34" s="36"/>
      <c r="Y34" s="18"/>
      <c r="Z34" s="18"/>
      <c r="AA34" s="153" t="s">
        <v>11</v>
      </c>
      <c r="AB34" s="153"/>
      <c r="AC34" s="153"/>
      <c r="AD34" s="153"/>
      <c r="AE34" s="153"/>
      <c r="AF34" s="153"/>
      <c r="AG34" s="153"/>
      <c r="AH34" s="153"/>
      <c r="AI34" s="153"/>
      <c r="AJ34" s="245" t="str">
        <f>IF(記入用紙!$J$28="","",記入用紙!$J$28)</f>
        <v/>
      </c>
      <c r="AK34" s="246"/>
      <c r="AL34" s="246"/>
      <c r="AM34" s="246"/>
      <c r="AN34" s="246"/>
      <c r="AO34" s="246"/>
      <c r="AP34" s="246"/>
      <c r="AQ34" s="246"/>
      <c r="AR34" s="246"/>
      <c r="AS34" s="246"/>
      <c r="AT34" s="246"/>
      <c r="AU34" s="247"/>
      <c r="AV34" s="37"/>
      <c r="AX34" s="96"/>
      <c r="AY34" s="96"/>
      <c r="AZ34" s="97"/>
      <c r="BA34" s="97"/>
      <c r="BB34" s="97"/>
      <c r="BC34" s="97"/>
      <c r="BD34" s="97"/>
      <c r="BE34" s="97"/>
      <c r="BF34" s="97"/>
      <c r="BG34" s="97"/>
      <c r="BH34" s="97"/>
      <c r="BI34" s="97"/>
      <c r="BJ34" s="97"/>
      <c r="BK34" s="97"/>
      <c r="BL34" s="97"/>
      <c r="BM34" s="97"/>
      <c r="BN34" s="97"/>
      <c r="BO34" s="97"/>
      <c r="BP34" s="97"/>
      <c r="BQ34" s="96"/>
      <c r="BR34" s="96"/>
      <c r="BS34" s="96"/>
      <c r="BT34" s="96"/>
      <c r="BU34" s="96"/>
      <c r="BV34" s="96"/>
    </row>
    <row r="35" spans="2:74" s="95" customFormat="1" ht="3.75" customHeight="1">
      <c r="B35" s="35"/>
      <c r="C35" s="18"/>
      <c r="D35" s="18"/>
      <c r="E35" s="18"/>
      <c r="F35" s="18"/>
      <c r="G35" s="18"/>
      <c r="H35" s="18"/>
      <c r="I35" s="18"/>
      <c r="J35" s="18"/>
      <c r="K35" s="18"/>
      <c r="L35" s="18"/>
      <c r="M35" s="18"/>
      <c r="N35" s="18"/>
      <c r="O35" s="18"/>
      <c r="P35" s="18"/>
      <c r="Q35" s="18"/>
      <c r="R35" s="18"/>
      <c r="S35" s="18"/>
      <c r="T35" s="18"/>
      <c r="U35" s="18"/>
      <c r="V35" s="18"/>
      <c r="W35" s="18"/>
      <c r="X35" s="36"/>
      <c r="Y35" s="38"/>
      <c r="Z35" s="18"/>
      <c r="AA35" s="18"/>
      <c r="AB35" s="18"/>
      <c r="AC35" s="18"/>
      <c r="AD35" s="18"/>
      <c r="AE35" s="18"/>
      <c r="AF35" s="18"/>
      <c r="AG35" s="18"/>
      <c r="AH35" s="18"/>
      <c r="AI35" s="18"/>
      <c r="AJ35" s="18"/>
      <c r="AK35" s="18"/>
      <c r="AL35" s="18"/>
      <c r="AM35" s="18"/>
      <c r="AN35" s="18"/>
      <c r="AO35" s="18"/>
      <c r="AP35" s="18"/>
      <c r="AQ35" s="18"/>
      <c r="AR35" s="18"/>
      <c r="AS35" s="18"/>
      <c r="AT35" s="18"/>
      <c r="AU35" s="18"/>
      <c r="AV35" s="37"/>
      <c r="AX35" s="96"/>
      <c r="AY35" s="96"/>
      <c r="AZ35" s="97"/>
      <c r="BA35" s="97"/>
      <c r="BB35" s="97"/>
      <c r="BC35" s="97"/>
      <c r="BD35" s="97"/>
      <c r="BE35" s="97"/>
      <c r="BF35" s="97"/>
      <c r="BG35" s="97"/>
      <c r="BH35" s="97"/>
      <c r="BI35" s="97"/>
      <c r="BJ35" s="97"/>
      <c r="BK35" s="97"/>
      <c r="BL35" s="97"/>
      <c r="BM35" s="97"/>
      <c r="BN35" s="97"/>
      <c r="BO35" s="97"/>
      <c r="BP35" s="97"/>
      <c r="BQ35" s="96"/>
      <c r="BR35" s="96"/>
      <c r="BS35" s="96"/>
      <c r="BT35" s="96"/>
      <c r="BU35" s="96"/>
      <c r="BV35" s="96"/>
    </row>
    <row r="36" spans="2:74" s="95" customFormat="1" ht="20.100000000000001" customHeight="1">
      <c r="B36" s="35"/>
      <c r="C36" s="164" t="s">
        <v>9</v>
      </c>
      <c r="D36" s="165"/>
      <c r="E36" s="165"/>
      <c r="F36" s="165"/>
      <c r="G36" s="165"/>
      <c r="H36" s="166"/>
      <c r="I36" s="73"/>
      <c r="J36" s="74"/>
      <c r="K36" s="74"/>
      <c r="L36" s="75"/>
      <c r="M36" s="164" t="s">
        <v>10</v>
      </c>
      <c r="N36" s="165"/>
      <c r="O36" s="166"/>
      <c r="P36" s="164" t="str">
        <f>IF(記入用紙!$E$29="","",記入用紙!$E$29)</f>
        <v/>
      </c>
      <c r="Q36" s="165"/>
      <c r="R36" s="165"/>
      <c r="S36" s="165"/>
      <c r="T36" s="165"/>
      <c r="U36" s="165"/>
      <c r="V36" s="165"/>
      <c r="W36" s="166"/>
      <c r="X36" s="36"/>
      <c r="Y36" s="18"/>
      <c r="Z36" s="18"/>
      <c r="AA36" s="164" t="s">
        <v>9</v>
      </c>
      <c r="AB36" s="165"/>
      <c r="AC36" s="165"/>
      <c r="AD36" s="165"/>
      <c r="AE36" s="165"/>
      <c r="AF36" s="166"/>
      <c r="AG36" s="73"/>
      <c r="AH36" s="74"/>
      <c r="AI36" s="74"/>
      <c r="AJ36" s="75"/>
      <c r="AK36" s="164" t="s">
        <v>10</v>
      </c>
      <c r="AL36" s="165"/>
      <c r="AM36" s="166"/>
      <c r="AN36" s="164" t="str">
        <f>IF(記入用紙!$J$29="","",記入用紙!J$29)</f>
        <v/>
      </c>
      <c r="AO36" s="165"/>
      <c r="AP36" s="165"/>
      <c r="AQ36" s="165"/>
      <c r="AR36" s="165"/>
      <c r="AS36" s="165"/>
      <c r="AT36" s="165"/>
      <c r="AU36" s="166"/>
      <c r="AV36" s="37"/>
      <c r="AX36" s="96"/>
      <c r="AY36" s="96"/>
      <c r="AZ36" s="97"/>
      <c r="BA36" s="97"/>
      <c r="BB36" s="97"/>
      <c r="BC36" s="97"/>
      <c r="BD36" s="97"/>
      <c r="BE36" s="97"/>
      <c r="BF36" s="97"/>
      <c r="BG36" s="97"/>
      <c r="BH36" s="97"/>
      <c r="BI36" s="97"/>
      <c r="BJ36" s="97"/>
      <c r="BK36" s="97"/>
      <c r="BL36" s="97"/>
      <c r="BM36" s="97"/>
      <c r="BN36" s="97"/>
      <c r="BO36" s="97"/>
      <c r="BP36" s="97"/>
      <c r="BQ36" s="96"/>
      <c r="BR36" s="96"/>
      <c r="BS36" s="96"/>
      <c r="BT36" s="96"/>
      <c r="BU36" s="96"/>
      <c r="BV36" s="96"/>
    </row>
    <row r="37" spans="2:74" s="95" customFormat="1" ht="3.75" customHeight="1">
      <c r="B37" s="35"/>
      <c r="C37" s="18"/>
      <c r="D37" s="18"/>
      <c r="E37" s="18"/>
      <c r="F37" s="18"/>
      <c r="G37" s="18"/>
      <c r="H37" s="18"/>
      <c r="I37" s="18"/>
      <c r="J37" s="18"/>
      <c r="K37" s="18"/>
      <c r="L37" s="18"/>
      <c r="M37" s="18"/>
      <c r="N37" s="18"/>
      <c r="O37" s="18"/>
      <c r="P37" s="18"/>
      <c r="Q37" s="18"/>
      <c r="R37" s="18"/>
      <c r="S37" s="18"/>
      <c r="T37" s="18"/>
      <c r="U37" s="18"/>
      <c r="V37" s="18"/>
      <c r="W37" s="18"/>
      <c r="X37" s="36"/>
      <c r="Y37" s="38"/>
      <c r="Z37" s="18"/>
      <c r="AA37" s="18"/>
      <c r="AB37" s="18"/>
      <c r="AC37" s="18"/>
      <c r="AD37" s="18"/>
      <c r="AE37" s="18"/>
      <c r="AF37" s="18"/>
      <c r="AG37" s="18"/>
      <c r="AH37" s="18"/>
      <c r="AI37" s="18"/>
      <c r="AJ37" s="18"/>
      <c r="AK37" s="18"/>
      <c r="AL37" s="18"/>
      <c r="AM37" s="18"/>
      <c r="AN37" s="18"/>
      <c r="AO37" s="18"/>
      <c r="AP37" s="18"/>
      <c r="AQ37" s="18"/>
      <c r="AR37" s="18"/>
      <c r="AS37" s="18"/>
      <c r="AT37" s="18"/>
      <c r="AU37" s="18"/>
      <c r="AV37" s="37"/>
      <c r="AX37" s="96"/>
      <c r="AY37" s="96"/>
      <c r="AZ37" s="97"/>
      <c r="BA37" s="97"/>
      <c r="BB37" s="97"/>
      <c r="BC37" s="97"/>
      <c r="BD37" s="97"/>
      <c r="BE37" s="97"/>
      <c r="BF37" s="97"/>
      <c r="BG37" s="97"/>
      <c r="BH37" s="97"/>
      <c r="BI37" s="97"/>
      <c r="BJ37" s="97"/>
      <c r="BK37" s="97"/>
      <c r="BL37" s="97"/>
      <c r="BM37" s="97"/>
      <c r="BN37" s="97"/>
      <c r="BO37" s="97"/>
      <c r="BP37" s="97"/>
      <c r="BQ37" s="96"/>
      <c r="BR37" s="96"/>
      <c r="BS37" s="96"/>
      <c r="BT37" s="96"/>
      <c r="BU37" s="96"/>
      <c r="BV37" s="96"/>
    </row>
    <row r="38" spans="2:74" s="95" customFormat="1" ht="20.100000000000001" customHeight="1">
      <c r="B38" s="35"/>
      <c r="C38" s="164" t="s">
        <v>7</v>
      </c>
      <c r="D38" s="165"/>
      <c r="E38" s="165"/>
      <c r="F38" s="165"/>
      <c r="G38" s="165"/>
      <c r="H38" s="166"/>
      <c r="I38" s="157" t="str">
        <f>IF(記入用紙!$E$30="","",記入用紙!$E$30)</f>
        <v/>
      </c>
      <c r="J38" s="158"/>
      <c r="K38" s="158"/>
      <c r="L38" s="159"/>
      <c r="M38" s="154" t="s">
        <v>79</v>
      </c>
      <c r="N38" s="155"/>
      <c r="O38" s="156"/>
      <c r="P38" s="154" t="str">
        <f>IF(記入用紙!$F$30="","",記入用紙!$F$30)</f>
        <v/>
      </c>
      <c r="Q38" s="155"/>
      <c r="R38" s="155"/>
      <c r="S38" s="155"/>
      <c r="T38" s="155"/>
      <c r="U38" s="155"/>
      <c r="V38" s="155"/>
      <c r="W38" s="156"/>
      <c r="X38" s="36"/>
      <c r="Y38" s="18"/>
      <c r="Z38" s="18"/>
      <c r="AA38" s="164" t="s">
        <v>7</v>
      </c>
      <c r="AB38" s="165"/>
      <c r="AC38" s="165"/>
      <c r="AD38" s="165"/>
      <c r="AE38" s="165"/>
      <c r="AF38" s="166"/>
      <c r="AG38" s="157" t="str">
        <f>IF(記入用紙!$J$30="","",記入用紙!$J$30)</f>
        <v/>
      </c>
      <c r="AH38" s="158"/>
      <c r="AI38" s="158"/>
      <c r="AJ38" s="158"/>
      <c r="AK38" s="154" t="s">
        <v>79</v>
      </c>
      <c r="AL38" s="155"/>
      <c r="AM38" s="156"/>
      <c r="AN38" s="155" t="str">
        <f>IF(記入用紙!$K$30="","",記入用紙!$K$30)</f>
        <v/>
      </c>
      <c r="AO38" s="155"/>
      <c r="AP38" s="155"/>
      <c r="AQ38" s="155"/>
      <c r="AR38" s="155"/>
      <c r="AS38" s="155"/>
      <c r="AT38" s="155"/>
      <c r="AU38" s="156"/>
      <c r="AV38" s="37"/>
      <c r="AX38" s="96"/>
      <c r="AY38" s="96"/>
      <c r="AZ38" s="97"/>
      <c r="BA38" s="97"/>
      <c r="BB38" s="97"/>
      <c r="BC38" s="97"/>
      <c r="BD38" s="97"/>
      <c r="BE38" s="97"/>
      <c r="BF38" s="97"/>
      <c r="BG38" s="97"/>
      <c r="BH38" s="97"/>
      <c r="BI38" s="97"/>
      <c r="BJ38" s="97"/>
      <c r="BK38" s="97"/>
      <c r="BL38" s="97"/>
      <c r="BM38" s="97"/>
      <c r="BN38" s="97"/>
      <c r="BO38" s="97"/>
      <c r="BP38" s="97"/>
      <c r="BQ38" s="96"/>
      <c r="BR38" s="96"/>
      <c r="BS38" s="96"/>
      <c r="BT38" s="96"/>
      <c r="BU38" s="96"/>
      <c r="BV38" s="96"/>
    </row>
    <row r="39" spans="2:74" s="95" customFormat="1" ht="3.75" customHeight="1">
      <c r="B39" s="35"/>
      <c r="C39" s="18"/>
      <c r="D39" s="18"/>
      <c r="E39" s="18"/>
      <c r="F39" s="18"/>
      <c r="G39" s="18"/>
      <c r="H39" s="18"/>
      <c r="I39" s="18"/>
      <c r="J39" s="18"/>
      <c r="K39" s="18"/>
      <c r="L39" s="18"/>
      <c r="M39" s="18"/>
      <c r="N39" s="18"/>
      <c r="O39" s="18"/>
      <c r="P39" s="126"/>
      <c r="Q39" s="126"/>
      <c r="R39" s="126"/>
      <c r="S39" s="126"/>
      <c r="T39" s="18"/>
      <c r="U39" s="18"/>
      <c r="V39" s="18"/>
      <c r="W39" s="18"/>
      <c r="X39" s="36"/>
      <c r="Y39" s="38"/>
      <c r="Z39" s="18"/>
      <c r="AA39" s="18"/>
      <c r="AB39" s="18"/>
      <c r="AC39" s="18"/>
      <c r="AD39" s="18"/>
      <c r="AE39" s="18"/>
      <c r="AF39" s="18"/>
      <c r="AG39" s="18"/>
      <c r="AH39" s="18"/>
      <c r="AI39" s="18"/>
      <c r="AJ39" s="18"/>
      <c r="AK39" s="18"/>
      <c r="AL39" s="18"/>
      <c r="AM39" s="18"/>
      <c r="AN39" s="86"/>
      <c r="AO39" s="86"/>
      <c r="AP39" s="86"/>
      <c r="AQ39" s="86"/>
      <c r="AR39" s="18"/>
      <c r="AS39" s="18"/>
      <c r="AT39" s="18"/>
      <c r="AU39" s="18"/>
      <c r="AV39" s="37"/>
      <c r="AX39" s="96"/>
      <c r="AY39" s="96"/>
      <c r="AZ39" s="97"/>
      <c r="BA39" s="97"/>
      <c r="BB39" s="97"/>
      <c r="BC39" s="97"/>
      <c r="BD39" s="97"/>
      <c r="BE39" s="97"/>
      <c r="BF39" s="97"/>
      <c r="BG39" s="97"/>
      <c r="BH39" s="97"/>
      <c r="BI39" s="97"/>
      <c r="BJ39" s="97"/>
      <c r="BK39" s="97"/>
      <c r="BL39" s="97"/>
      <c r="BM39" s="97"/>
      <c r="BN39" s="97"/>
      <c r="BO39" s="97"/>
      <c r="BP39" s="97"/>
      <c r="BQ39" s="96"/>
      <c r="BR39" s="96"/>
      <c r="BS39" s="96"/>
      <c r="BT39" s="96"/>
      <c r="BU39" s="96"/>
      <c r="BV39" s="96"/>
    </row>
    <row r="40" spans="2:74" s="95" customFormat="1" ht="20.100000000000001" customHeight="1">
      <c r="B40" s="35"/>
      <c r="C40" s="164" t="s">
        <v>6</v>
      </c>
      <c r="D40" s="165"/>
      <c r="E40" s="165"/>
      <c r="F40" s="165"/>
      <c r="G40" s="165"/>
      <c r="H40" s="166"/>
      <c r="I40" s="212" t="str">
        <f>IF(記入用紙!$E$31="","",記入用紙!$E$31)</f>
        <v/>
      </c>
      <c r="J40" s="213"/>
      <c r="K40" s="213"/>
      <c r="L40" s="214"/>
      <c r="M40" s="209" t="s">
        <v>71</v>
      </c>
      <c r="N40" s="210"/>
      <c r="O40" s="211"/>
      <c r="P40" s="154" t="str">
        <f>IF(記入用紙!$F$31="","",記入用紙!$F$31)</f>
        <v/>
      </c>
      <c r="Q40" s="155"/>
      <c r="R40" s="155"/>
      <c r="S40" s="155"/>
      <c r="T40" s="155"/>
      <c r="U40" s="155"/>
      <c r="V40" s="155"/>
      <c r="W40" s="156"/>
      <c r="X40" s="36"/>
      <c r="Y40" s="18"/>
      <c r="Z40" s="18"/>
      <c r="AA40" s="164" t="s">
        <v>6</v>
      </c>
      <c r="AB40" s="165"/>
      <c r="AC40" s="165"/>
      <c r="AD40" s="165"/>
      <c r="AE40" s="165"/>
      <c r="AF40" s="166"/>
      <c r="AG40" s="212" t="str">
        <f>IF(記入用紙!$J$31="","",記入用紙!$J$31)</f>
        <v/>
      </c>
      <c r="AH40" s="213"/>
      <c r="AI40" s="213"/>
      <c r="AJ40" s="213"/>
      <c r="AK40" s="209" t="s">
        <v>71</v>
      </c>
      <c r="AL40" s="210"/>
      <c r="AM40" s="211"/>
      <c r="AN40" s="155" t="str">
        <f>IF(記入用紙!$K$31="","",記入用紙!$K$31)</f>
        <v/>
      </c>
      <c r="AO40" s="155"/>
      <c r="AP40" s="155"/>
      <c r="AQ40" s="155"/>
      <c r="AR40" s="155"/>
      <c r="AS40" s="155"/>
      <c r="AT40" s="155"/>
      <c r="AU40" s="156"/>
      <c r="AV40" s="37"/>
      <c r="AX40" s="96"/>
      <c r="AY40" s="96"/>
      <c r="AZ40" s="97"/>
      <c r="BA40" s="97"/>
      <c r="BB40" s="97"/>
      <c r="BC40" s="97"/>
      <c r="BD40" s="97"/>
      <c r="BE40" s="97"/>
      <c r="BF40" s="97"/>
      <c r="BG40" s="97"/>
      <c r="BH40" s="97"/>
      <c r="BI40" s="97"/>
      <c r="BJ40" s="97"/>
      <c r="BK40" s="97"/>
      <c r="BL40" s="97"/>
      <c r="BM40" s="97"/>
      <c r="BN40" s="97"/>
      <c r="BO40" s="97"/>
      <c r="BP40" s="97"/>
      <c r="BQ40" s="96"/>
      <c r="BR40" s="96"/>
      <c r="BS40" s="96"/>
      <c r="BT40" s="96"/>
      <c r="BU40" s="96"/>
      <c r="BV40" s="96"/>
    </row>
    <row r="41" spans="2:74" s="95" customFormat="1" ht="3.75" customHeight="1">
      <c r="B41" s="35"/>
      <c r="C41" s="18"/>
      <c r="D41" s="18"/>
      <c r="E41" s="18"/>
      <c r="F41" s="18"/>
      <c r="G41" s="18"/>
      <c r="H41" s="18"/>
      <c r="I41" s="18"/>
      <c r="J41" s="18"/>
      <c r="K41" s="18"/>
      <c r="L41" s="18"/>
      <c r="M41" s="18"/>
      <c r="N41" s="18"/>
      <c r="O41" s="18"/>
      <c r="P41" s="18"/>
      <c r="Q41" s="18"/>
      <c r="R41" s="18"/>
      <c r="S41" s="18"/>
      <c r="T41" s="18"/>
      <c r="U41" s="18"/>
      <c r="V41" s="18"/>
      <c r="W41" s="18"/>
      <c r="X41" s="36"/>
      <c r="Y41" s="38"/>
      <c r="Z41" s="18"/>
      <c r="AA41" s="18"/>
      <c r="AB41" s="18"/>
      <c r="AC41" s="18"/>
      <c r="AD41" s="18"/>
      <c r="AE41" s="18"/>
      <c r="AF41" s="18"/>
      <c r="AG41" s="18"/>
      <c r="AH41" s="18"/>
      <c r="AI41" s="18"/>
      <c r="AJ41" s="18"/>
      <c r="AK41" s="18"/>
      <c r="AL41" s="18"/>
      <c r="AM41" s="18"/>
      <c r="AN41" s="18"/>
      <c r="AO41" s="18"/>
      <c r="AP41" s="18"/>
      <c r="AQ41" s="18"/>
      <c r="AR41" s="18"/>
      <c r="AS41" s="18"/>
      <c r="AT41" s="18"/>
      <c r="AU41" s="18"/>
      <c r="AV41" s="37"/>
      <c r="AX41" s="96"/>
      <c r="AY41" s="96"/>
      <c r="AZ41" s="97"/>
      <c r="BA41" s="97"/>
      <c r="BB41" s="97"/>
      <c r="BC41" s="97"/>
      <c r="BD41" s="97"/>
      <c r="BE41" s="97"/>
      <c r="BF41" s="97"/>
      <c r="BG41" s="97"/>
      <c r="BH41" s="97"/>
      <c r="BI41" s="97"/>
      <c r="BJ41" s="97"/>
      <c r="BK41" s="97"/>
      <c r="BL41" s="97"/>
      <c r="BM41" s="97"/>
      <c r="BN41" s="97"/>
      <c r="BO41" s="97"/>
      <c r="BP41" s="97"/>
      <c r="BQ41" s="96"/>
      <c r="BR41" s="96"/>
      <c r="BS41" s="96"/>
      <c r="BT41" s="96"/>
      <c r="BU41" s="96"/>
      <c r="BV41" s="96"/>
    </row>
    <row r="42" spans="2:74" s="95" customFormat="1" ht="20.100000000000001" customHeight="1">
      <c r="B42" s="35"/>
      <c r="C42" s="164" t="s">
        <v>8</v>
      </c>
      <c r="D42" s="165"/>
      <c r="E42" s="165"/>
      <c r="F42" s="165"/>
      <c r="G42" s="165"/>
      <c r="H42" s="166"/>
      <c r="I42" s="157" t="str">
        <f>IF(記入用紙!$E$32="","",記入用紙!$E$32)</f>
        <v/>
      </c>
      <c r="J42" s="158"/>
      <c r="K42" s="158"/>
      <c r="L42" s="159"/>
      <c r="M42" s="164" t="s">
        <v>41</v>
      </c>
      <c r="N42" s="165"/>
      <c r="O42" s="165"/>
      <c r="P42" s="166"/>
      <c r="Q42" s="167" t="str">
        <f>IF(記入用紙!$E$33="","",記入用紙!$E$33)</f>
        <v/>
      </c>
      <c r="R42" s="168"/>
      <c r="S42" s="168"/>
      <c r="T42" s="168"/>
      <c r="U42" s="168"/>
      <c r="V42" s="168"/>
      <c r="W42" s="169"/>
      <c r="X42" s="36"/>
      <c r="Y42" s="18"/>
      <c r="Z42" s="18"/>
      <c r="AA42" s="164" t="s">
        <v>8</v>
      </c>
      <c r="AB42" s="165"/>
      <c r="AC42" s="165"/>
      <c r="AD42" s="165"/>
      <c r="AE42" s="165"/>
      <c r="AF42" s="166"/>
      <c r="AG42" s="164" t="str">
        <f>IF(記入用紙!$J$32="","",記入用紙!$J$32)</f>
        <v/>
      </c>
      <c r="AH42" s="165"/>
      <c r="AI42" s="165"/>
      <c r="AJ42" s="166"/>
      <c r="AK42" s="164" t="s">
        <v>41</v>
      </c>
      <c r="AL42" s="165"/>
      <c r="AM42" s="165"/>
      <c r="AN42" s="166"/>
      <c r="AO42" s="167" t="str">
        <f>IF(記入用紙!$J$33="","",記入用紙!$J$33)</f>
        <v/>
      </c>
      <c r="AP42" s="168"/>
      <c r="AQ42" s="168"/>
      <c r="AR42" s="168"/>
      <c r="AS42" s="168"/>
      <c r="AT42" s="168"/>
      <c r="AU42" s="169"/>
      <c r="AV42" s="37"/>
      <c r="AX42" s="96"/>
      <c r="AY42" s="96"/>
      <c r="AZ42" s="97"/>
      <c r="BA42" s="97"/>
      <c r="BB42" s="97"/>
      <c r="BC42" s="97"/>
      <c r="BD42" s="97"/>
      <c r="BE42" s="97"/>
      <c r="BF42" s="97"/>
      <c r="BG42" s="97"/>
      <c r="BH42" s="97"/>
      <c r="BI42" s="97"/>
      <c r="BJ42" s="97"/>
      <c r="BK42" s="97"/>
      <c r="BL42" s="97"/>
      <c r="BM42" s="97"/>
      <c r="BN42" s="97"/>
      <c r="BO42" s="97"/>
      <c r="BP42" s="97"/>
      <c r="BQ42" s="96"/>
      <c r="BR42" s="96"/>
      <c r="BS42" s="96"/>
      <c r="BT42" s="96"/>
      <c r="BU42" s="96"/>
      <c r="BV42" s="96"/>
    </row>
    <row r="43" spans="2:74" s="95" customFormat="1" ht="4.5" customHeight="1">
      <c r="B43" s="35"/>
      <c r="C43" s="18"/>
      <c r="D43" s="18"/>
      <c r="E43" s="18"/>
      <c r="F43" s="18"/>
      <c r="G43" s="18"/>
      <c r="H43" s="18"/>
      <c r="I43" s="18"/>
      <c r="J43" s="18"/>
      <c r="K43" s="18"/>
      <c r="L43" s="18"/>
      <c r="M43" s="18"/>
      <c r="N43" s="18"/>
      <c r="O43" s="18"/>
      <c r="P43" s="18"/>
      <c r="Q43" s="18"/>
      <c r="R43" s="18"/>
      <c r="S43" s="18"/>
      <c r="T43" s="18"/>
      <c r="U43" s="18"/>
      <c r="V43" s="18"/>
      <c r="W43" s="18"/>
      <c r="X43" s="36"/>
      <c r="Y43" s="38"/>
      <c r="Z43" s="18"/>
      <c r="AA43" s="18"/>
      <c r="AB43" s="18"/>
      <c r="AC43" s="18"/>
      <c r="AD43" s="18"/>
      <c r="AE43" s="18"/>
      <c r="AF43" s="18"/>
      <c r="AG43" s="18"/>
      <c r="AH43" s="18"/>
      <c r="AI43" s="18"/>
      <c r="AJ43" s="18"/>
      <c r="AK43" s="18"/>
      <c r="AL43" s="18"/>
      <c r="AM43" s="18"/>
      <c r="AN43" s="18"/>
      <c r="AO43" s="18"/>
      <c r="AP43" s="18"/>
      <c r="AQ43" s="18"/>
      <c r="AR43" s="18"/>
      <c r="AS43" s="18"/>
      <c r="AT43" s="18"/>
      <c r="AU43" s="18"/>
      <c r="AV43" s="37"/>
      <c r="AX43" s="96"/>
      <c r="AY43" s="96"/>
      <c r="AZ43" s="97"/>
      <c r="BA43" s="97"/>
      <c r="BB43" s="97"/>
      <c r="BC43" s="97"/>
      <c r="BD43" s="97"/>
      <c r="BE43" s="97"/>
      <c r="BF43" s="97"/>
      <c r="BG43" s="97"/>
      <c r="BH43" s="97"/>
      <c r="BI43" s="97"/>
      <c r="BJ43" s="97"/>
      <c r="BK43" s="97"/>
      <c r="BL43" s="97"/>
      <c r="BM43" s="97"/>
      <c r="BN43" s="97"/>
      <c r="BO43" s="97"/>
      <c r="BP43" s="97"/>
      <c r="BQ43" s="96"/>
      <c r="BR43" s="96"/>
      <c r="BS43" s="96"/>
      <c r="BT43" s="96"/>
      <c r="BU43" s="96"/>
      <c r="BV43" s="96"/>
    </row>
    <row r="44" spans="2:74" s="95" customFormat="1" ht="18" customHeight="1">
      <c r="B44" s="35"/>
      <c r="C44" s="160" t="s">
        <v>29</v>
      </c>
      <c r="D44" s="161"/>
      <c r="E44" s="161"/>
      <c r="F44" s="161"/>
      <c r="G44" s="161"/>
      <c r="H44" s="161"/>
      <c r="I44" s="98" t="str">
        <f>MID(記入用紙!$E$34,1,1)</f>
        <v/>
      </c>
      <c r="J44" s="99" t="str">
        <f>MID(記入用紙!$E$34,2,1)</f>
        <v/>
      </c>
      <c r="K44" s="99" t="str">
        <f>MID(記入用紙!$E$34,3,1)</f>
        <v/>
      </c>
      <c r="L44" s="99" t="str">
        <f>MID(記入用紙!$E$34,4,1)</f>
        <v/>
      </c>
      <c r="M44" s="99" t="str">
        <f>MID(記入用紙!$E$34,5,1)</f>
        <v/>
      </c>
      <c r="N44" s="99" t="str">
        <f>MID(記入用紙!$E$34,6,1)</f>
        <v/>
      </c>
      <c r="O44" s="99" t="str">
        <f>MID(記入用紙!$E$34,7,1)</f>
        <v/>
      </c>
      <c r="P44" s="99" t="str">
        <f>MID(記入用紙!$E$34,8,1)</f>
        <v/>
      </c>
      <c r="Q44" s="99" t="str">
        <f>MID(記入用紙!$E$34,9,1)</f>
        <v/>
      </c>
      <c r="R44" s="99" t="str">
        <f>MID(記入用紙!$E$34,10,1)</f>
        <v/>
      </c>
      <c r="S44" s="99" t="str">
        <f>MID(記入用紙!$E$34,11,1)</f>
        <v/>
      </c>
      <c r="T44" s="99" t="str">
        <f>MID(記入用紙!$E$34,12,1)</f>
        <v/>
      </c>
      <c r="U44" s="99" t="str">
        <f>MID(記入用紙!$E$34,13,1)</f>
        <v/>
      </c>
      <c r="V44" s="99" t="str">
        <f>MID(記入用紙!$E$34,14,1)</f>
        <v/>
      </c>
      <c r="W44" s="100" t="str">
        <f>MID(記入用紙!$E$34,15,1)</f>
        <v/>
      </c>
      <c r="X44" s="36"/>
      <c r="Y44" s="18"/>
      <c r="Z44" s="18"/>
      <c r="AA44" s="160" t="s">
        <v>29</v>
      </c>
      <c r="AB44" s="161"/>
      <c r="AC44" s="161"/>
      <c r="AD44" s="161"/>
      <c r="AE44" s="161"/>
      <c r="AF44" s="161"/>
      <c r="AG44" s="98" t="str">
        <f>MID(記入用紙!$J$34,1,1)</f>
        <v/>
      </c>
      <c r="AH44" s="99" t="str">
        <f>MID(記入用紙!$J$34,2,1)</f>
        <v/>
      </c>
      <c r="AI44" s="99" t="str">
        <f>MID(記入用紙!$J$34,3,1)</f>
        <v/>
      </c>
      <c r="AJ44" s="99" t="str">
        <f>MID(記入用紙!$J$34,4,1)</f>
        <v/>
      </c>
      <c r="AK44" s="99" t="str">
        <f>MID(記入用紙!$J$34,5,1)</f>
        <v/>
      </c>
      <c r="AL44" s="99" t="str">
        <f>MID(記入用紙!$J$34,6,1)</f>
        <v/>
      </c>
      <c r="AM44" s="99" t="str">
        <f>MID(記入用紙!$J$34,7,1)</f>
        <v/>
      </c>
      <c r="AN44" s="99" t="str">
        <f>MID(記入用紙!$J$34,8,1)</f>
        <v/>
      </c>
      <c r="AO44" s="99" t="str">
        <f>MID(記入用紙!$J$34,9,1)</f>
        <v/>
      </c>
      <c r="AP44" s="99" t="str">
        <f>MID(記入用紙!$J$34,10,1)</f>
        <v/>
      </c>
      <c r="AQ44" s="99" t="str">
        <f>MID(記入用紙!$J$34,11,1)</f>
        <v/>
      </c>
      <c r="AR44" s="99" t="str">
        <f>MID(記入用紙!$J$34,12,1)</f>
        <v/>
      </c>
      <c r="AS44" s="99" t="str">
        <f>MID(記入用紙!$J$34,13,1)</f>
        <v/>
      </c>
      <c r="AT44" s="99" t="str">
        <f>MID(記入用紙!$J$34,14,1)</f>
        <v/>
      </c>
      <c r="AU44" s="100" t="str">
        <f>MID(記入用紙!$J$34,15,1)</f>
        <v/>
      </c>
      <c r="AV44" s="37"/>
      <c r="AX44" s="96"/>
      <c r="AY44" s="96"/>
      <c r="AZ44" s="97"/>
      <c r="BA44" s="97"/>
      <c r="BB44" s="97"/>
      <c r="BC44" s="97"/>
      <c r="BD44" s="97"/>
      <c r="BE44" s="97"/>
      <c r="BF44" s="97"/>
      <c r="BG44" s="97"/>
      <c r="BH44" s="97"/>
      <c r="BI44" s="97"/>
      <c r="BJ44" s="97"/>
      <c r="BK44" s="97"/>
      <c r="BL44" s="97"/>
      <c r="BM44" s="97"/>
      <c r="BN44" s="97"/>
      <c r="BO44" s="97"/>
      <c r="BP44" s="97"/>
      <c r="BQ44" s="96"/>
      <c r="BR44" s="96"/>
      <c r="BS44" s="96"/>
      <c r="BT44" s="96"/>
      <c r="BU44" s="96"/>
      <c r="BV44" s="96"/>
    </row>
    <row r="45" spans="2:74" s="95" customFormat="1" ht="18" customHeight="1">
      <c r="B45" s="35"/>
      <c r="C45" s="162" t="s">
        <v>32</v>
      </c>
      <c r="D45" s="163"/>
      <c r="E45" s="163"/>
      <c r="F45" s="163"/>
      <c r="G45" s="163"/>
      <c r="H45" s="163"/>
      <c r="I45" s="101" t="str">
        <f>MID(記入用紙!$E$34,16,1)</f>
        <v/>
      </c>
      <c r="J45" s="102" t="str">
        <f>MID(記入用紙!$E$34,17,1)</f>
        <v/>
      </c>
      <c r="K45" s="102" t="str">
        <f>MID(記入用紙!$E$34,18,1)</f>
        <v/>
      </c>
      <c r="L45" s="102" t="str">
        <f>MID(記入用紙!$E$34,19,1)</f>
        <v/>
      </c>
      <c r="M45" s="102" t="str">
        <f>MID(記入用紙!$E$34,20,1)</f>
        <v/>
      </c>
      <c r="N45" s="102" t="str">
        <f>MID(記入用紙!$E$34,21,1)</f>
        <v/>
      </c>
      <c r="O45" s="102" t="str">
        <f>MID(記入用紙!$E$34,22,1)</f>
        <v/>
      </c>
      <c r="P45" s="102" t="str">
        <f>MID(記入用紙!$E$34,23,1)</f>
        <v/>
      </c>
      <c r="Q45" s="102" t="str">
        <f>MID(記入用紙!$E$34,24,1)</f>
        <v/>
      </c>
      <c r="R45" s="102" t="str">
        <f>MID(記入用紙!$E$34,25,1)</f>
        <v/>
      </c>
      <c r="S45" s="102" t="str">
        <f>MID(記入用紙!$E$34,26,1)</f>
        <v/>
      </c>
      <c r="T45" s="102" t="str">
        <f>MID(記入用紙!$E$34,27,1)</f>
        <v/>
      </c>
      <c r="U45" s="102" t="str">
        <f>MID(記入用紙!$E$34,28,1)</f>
        <v/>
      </c>
      <c r="V45" s="102" t="str">
        <f>MID(記入用紙!$E$34,29,1)</f>
        <v/>
      </c>
      <c r="W45" s="103" t="str">
        <f>MID(記入用紙!$E$34,30,1)</f>
        <v/>
      </c>
      <c r="X45" s="36"/>
      <c r="Y45" s="18"/>
      <c r="Z45" s="18"/>
      <c r="AA45" s="162" t="s">
        <v>32</v>
      </c>
      <c r="AB45" s="163"/>
      <c r="AC45" s="163"/>
      <c r="AD45" s="163"/>
      <c r="AE45" s="163"/>
      <c r="AF45" s="163"/>
      <c r="AG45" s="101" t="str">
        <f>MID(記入用紙!$J$34,16,1)</f>
        <v/>
      </c>
      <c r="AH45" s="102" t="str">
        <f>MID(記入用紙!$J$34,17,1)</f>
        <v/>
      </c>
      <c r="AI45" s="102" t="str">
        <f>MID(記入用紙!$J$34,18,1)</f>
        <v/>
      </c>
      <c r="AJ45" s="102" t="str">
        <f>MID(記入用紙!$J$34,19,1)</f>
        <v/>
      </c>
      <c r="AK45" s="102" t="str">
        <f>MID(記入用紙!$J$34,20,1)</f>
        <v/>
      </c>
      <c r="AL45" s="102" t="str">
        <f>MID(記入用紙!$J$34,21,1)</f>
        <v/>
      </c>
      <c r="AM45" s="102" t="str">
        <f>MID(記入用紙!$J$34,22,1)</f>
        <v/>
      </c>
      <c r="AN45" s="102" t="str">
        <f>MID(記入用紙!$J$34,23,1)</f>
        <v/>
      </c>
      <c r="AO45" s="102" t="str">
        <f>MID(記入用紙!$J$34,24,1)</f>
        <v/>
      </c>
      <c r="AP45" s="102" t="str">
        <f>MID(記入用紙!$J$34,25,1)</f>
        <v/>
      </c>
      <c r="AQ45" s="102" t="str">
        <f>MID(記入用紙!$J$34,26,1)</f>
        <v/>
      </c>
      <c r="AR45" s="102" t="str">
        <f>MID(記入用紙!$J$34,27,1)</f>
        <v/>
      </c>
      <c r="AS45" s="102" t="str">
        <f>MID(記入用紙!$J$34,28,1)</f>
        <v/>
      </c>
      <c r="AT45" s="102" t="str">
        <f>MID(記入用紙!$J$34,29,1)</f>
        <v/>
      </c>
      <c r="AU45" s="103" t="str">
        <f>MID(記入用紙!$J$34,30,1)</f>
        <v/>
      </c>
      <c r="AV45" s="37"/>
      <c r="AX45" s="96"/>
      <c r="AY45" s="96"/>
      <c r="AZ45" s="97"/>
      <c r="BA45" s="97"/>
      <c r="BB45" s="97"/>
      <c r="BC45" s="97"/>
      <c r="BD45" s="97"/>
      <c r="BE45" s="97"/>
      <c r="BF45" s="97"/>
      <c r="BG45" s="97"/>
      <c r="BH45" s="97"/>
      <c r="BI45" s="97"/>
      <c r="BJ45" s="97"/>
      <c r="BK45" s="97"/>
      <c r="BL45" s="97"/>
      <c r="BM45" s="97"/>
      <c r="BN45" s="97"/>
      <c r="BO45" s="97"/>
      <c r="BP45" s="97"/>
      <c r="BQ45" s="96"/>
      <c r="BR45" s="96"/>
      <c r="BS45" s="96"/>
      <c r="BT45" s="96"/>
      <c r="BU45" s="96"/>
      <c r="BV45" s="96"/>
    </row>
    <row r="46" spans="2:74" s="95" customFormat="1" ht="4.5" customHeight="1">
      <c r="B46" s="35"/>
      <c r="C46" s="18"/>
      <c r="D46" s="18"/>
      <c r="E46" s="18"/>
      <c r="F46" s="18"/>
      <c r="G46" s="18"/>
      <c r="H46" s="18"/>
      <c r="I46" s="18"/>
      <c r="J46" s="18"/>
      <c r="K46" s="18"/>
      <c r="L46" s="18"/>
      <c r="M46" s="18"/>
      <c r="N46" s="18"/>
      <c r="O46" s="18"/>
      <c r="P46" s="18"/>
      <c r="Q46" s="18"/>
      <c r="R46" s="18"/>
      <c r="S46" s="18"/>
      <c r="T46" s="18"/>
      <c r="U46" s="18"/>
      <c r="V46" s="18"/>
      <c r="W46" s="18"/>
      <c r="X46" s="36"/>
      <c r="Y46" s="38"/>
      <c r="Z46" s="18"/>
      <c r="AA46" s="18"/>
      <c r="AB46" s="18"/>
      <c r="AC46" s="18"/>
      <c r="AD46" s="18"/>
      <c r="AE46" s="18"/>
      <c r="AF46" s="18"/>
      <c r="AG46" s="18"/>
      <c r="AH46" s="18"/>
      <c r="AI46" s="18"/>
      <c r="AJ46" s="18"/>
      <c r="AK46" s="18"/>
      <c r="AL46" s="18"/>
      <c r="AM46" s="18"/>
      <c r="AN46" s="18"/>
      <c r="AO46" s="18"/>
      <c r="AP46" s="18"/>
      <c r="AQ46" s="18"/>
      <c r="AR46" s="18"/>
      <c r="AS46" s="18"/>
      <c r="AT46" s="18"/>
      <c r="AU46" s="18"/>
      <c r="AV46" s="37"/>
      <c r="AX46" s="96"/>
      <c r="AY46" s="96"/>
      <c r="AZ46" s="97"/>
      <c r="BA46" s="97"/>
      <c r="BB46" s="97"/>
      <c r="BC46" s="97"/>
      <c r="BD46" s="97"/>
      <c r="BE46" s="97"/>
      <c r="BF46" s="97"/>
      <c r="BG46" s="97"/>
      <c r="BH46" s="97"/>
      <c r="BI46" s="97"/>
      <c r="BJ46" s="97"/>
      <c r="BK46" s="97"/>
      <c r="BL46" s="97"/>
      <c r="BM46" s="97"/>
      <c r="BN46" s="97"/>
      <c r="BO46" s="97"/>
      <c r="BP46" s="97"/>
      <c r="BQ46" s="96"/>
      <c r="BR46" s="96"/>
      <c r="BS46" s="96"/>
      <c r="BT46" s="96"/>
      <c r="BU46" s="96"/>
      <c r="BV46" s="96"/>
    </row>
    <row r="47" spans="2:74" s="95" customFormat="1" ht="20.100000000000001" customHeight="1">
      <c r="B47" s="35"/>
      <c r="C47" s="203" t="s">
        <v>25</v>
      </c>
      <c r="D47" s="204"/>
      <c r="E47" s="204"/>
      <c r="F47" s="204"/>
      <c r="G47" s="204"/>
      <c r="H47" s="205"/>
      <c r="I47" s="153" t="str">
        <f>IF(記入用紙!$E$35="","",記入用紙!$E$35)</f>
        <v/>
      </c>
      <c r="J47" s="153"/>
      <c r="K47" s="153"/>
      <c r="L47" s="153"/>
      <c r="M47" s="153"/>
      <c r="N47" s="153"/>
      <c r="O47" s="153"/>
      <c r="P47" s="153"/>
      <c r="Q47" s="153"/>
      <c r="R47" s="153"/>
      <c r="S47" s="153"/>
      <c r="T47" s="153"/>
      <c r="U47" s="153"/>
      <c r="V47" s="153"/>
      <c r="W47" s="153"/>
      <c r="X47" s="18"/>
      <c r="Y47" s="38"/>
      <c r="Z47" s="18"/>
      <c r="AA47" s="18"/>
      <c r="AB47" s="18"/>
      <c r="AC47" s="18"/>
      <c r="AD47" s="18"/>
      <c r="AE47" s="18"/>
      <c r="AF47" s="18"/>
      <c r="AG47" s="18"/>
      <c r="AH47" s="18"/>
      <c r="AI47" s="164" t="s">
        <v>30</v>
      </c>
      <c r="AJ47" s="165"/>
      <c r="AK47" s="165"/>
      <c r="AL47" s="165"/>
      <c r="AM47" s="165"/>
      <c r="AN47" s="165"/>
      <c r="AO47" s="165"/>
      <c r="AP47" s="166"/>
      <c r="AQ47" s="4"/>
      <c r="AR47" s="104"/>
      <c r="AS47" s="104"/>
      <c r="AT47" s="104"/>
      <c r="AU47" s="104"/>
      <c r="AV47" s="105"/>
      <c r="AX47" s="96"/>
      <c r="AY47" s="96"/>
      <c r="AZ47" s="97"/>
      <c r="BA47" s="97"/>
      <c r="BB47" s="97"/>
      <c r="BC47" s="97"/>
      <c r="BD47" s="97"/>
      <c r="BE47" s="97"/>
      <c r="BF47" s="97"/>
      <c r="BG47" s="97"/>
      <c r="BH47" s="97"/>
      <c r="BI47" s="97"/>
      <c r="BJ47" s="97"/>
      <c r="BK47" s="97"/>
      <c r="BL47" s="97"/>
      <c r="BM47" s="97"/>
      <c r="BN47" s="97"/>
      <c r="BO47" s="97"/>
      <c r="BP47" s="97"/>
      <c r="BQ47" s="96"/>
      <c r="BR47" s="96"/>
      <c r="BS47" s="96"/>
      <c r="BT47" s="96"/>
      <c r="BU47" s="96"/>
      <c r="BV47" s="96"/>
    </row>
    <row r="48" spans="2:74" s="95" customFormat="1" ht="4.5" customHeight="1">
      <c r="B48" s="35"/>
      <c r="C48" s="18"/>
      <c r="D48" s="18"/>
      <c r="E48" s="18"/>
      <c r="F48" s="18"/>
      <c r="G48" s="18"/>
      <c r="H48" s="18"/>
      <c r="I48" s="18"/>
      <c r="J48" s="18"/>
      <c r="K48" s="18"/>
      <c r="L48" s="18"/>
      <c r="M48" s="18"/>
      <c r="N48" s="18"/>
      <c r="O48" s="18"/>
      <c r="P48" s="18"/>
      <c r="Q48" s="18"/>
      <c r="R48" s="18"/>
      <c r="S48" s="18"/>
      <c r="T48" s="18"/>
      <c r="U48" s="18"/>
      <c r="V48" s="18"/>
      <c r="W48" s="18"/>
      <c r="X48" s="18"/>
      <c r="Y48" s="38"/>
      <c r="Z48" s="18"/>
      <c r="AA48" s="4"/>
      <c r="AB48" s="4"/>
      <c r="AC48" s="4"/>
      <c r="AD48" s="4"/>
      <c r="AE48" s="4"/>
      <c r="AF48" s="4"/>
      <c r="AG48" s="4"/>
      <c r="AH48" s="4"/>
      <c r="AI48" s="215"/>
      <c r="AJ48" s="216"/>
      <c r="AK48" s="216"/>
      <c r="AL48" s="216"/>
      <c r="AM48" s="216"/>
      <c r="AN48" s="216"/>
      <c r="AO48" s="216"/>
      <c r="AP48" s="217"/>
      <c r="AQ48" s="4"/>
      <c r="AR48" s="104"/>
      <c r="AS48" s="104"/>
      <c r="AT48" s="104"/>
      <c r="AU48" s="104"/>
      <c r="AV48" s="105"/>
      <c r="AX48" s="96"/>
      <c r="AY48" s="96"/>
      <c r="AZ48" s="97"/>
      <c r="BA48" s="97"/>
      <c r="BB48" s="97"/>
      <c r="BC48" s="97"/>
      <c r="BD48" s="97"/>
      <c r="BE48" s="97"/>
      <c r="BF48" s="97"/>
      <c r="BG48" s="97"/>
      <c r="BH48" s="97"/>
      <c r="BI48" s="97"/>
      <c r="BJ48" s="97"/>
      <c r="BK48" s="97"/>
      <c r="BL48" s="97"/>
      <c r="BM48" s="97"/>
      <c r="BN48" s="97"/>
      <c r="BO48" s="97"/>
      <c r="BP48" s="97"/>
      <c r="BQ48" s="96"/>
      <c r="BR48" s="96"/>
      <c r="BS48" s="96"/>
      <c r="BT48" s="96"/>
      <c r="BU48" s="96"/>
      <c r="BV48" s="96"/>
    </row>
    <row r="49" spans="1:74" s="95" customFormat="1" ht="20.100000000000001" customHeight="1">
      <c r="B49" s="35"/>
      <c r="C49" s="203" t="s">
        <v>26</v>
      </c>
      <c r="D49" s="204"/>
      <c r="E49" s="204"/>
      <c r="F49" s="204"/>
      <c r="G49" s="204"/>
      <c r="H49" s="205"/>
      <c r="I49" s="153" t="str">
        <f>IF(記入用紙!$E$36="","",記入用紙!$E$36)</f>
        <v/>
      </c>
      <c r="J49" s="153"/>
      <c r="K49" s="153"/>
      <c r="L49" s="153"/>
      <c r="M49" s="153"/>
      <c r="N49" s="153"/>
      <c r="O49" s="153"/>
      <c r="P49" s="153"/>
      <c r="Q49" s="153"/>
      <c r="R49" s="153"/>
      <c r="S49" s="153"/>
      <c r="T49" s="153"/>
      <c r="U49" s="153"/>
      <c r="V49" s="153"/>
      <c r="W49" s="153"/>
      <c r="X49" s="18"/>
      <c r="Y49" s="38"/>
      <c r="Z49" s="18"/>
      <c r="AA49" s="4"/>
      <c r="AB49" s="4"/>
      <c r="AC49" s="4"/>
      <c r="AD49" s="4"/>
      <c r="AE49" s="4"/>
      <c r="AF49" s="4"/>
      <c r="AG49" s="4"/>
      <c r="AH49" s="4"/>
      <c r="AI49" s="218"/>
      <c r="AJ49" s="190"/>
      <c r="AK49" s="190"/>
      <c r="AL49" s="190"/>
      <c r="AM49" s="190"/>
      <c r="AN49" s="190"/>
      <c r="AO49" s="190"/>
      <c r="AP49" s="219"/>
      <c r="AQ49" s="4"/>
      <c r="AR49" s="104"/>
      <c r="AS49" s="104"/>
      <c r="AT49" s="104"/>
      <c r="AU49" s="104"/>
      <c r="AV49" s="105"/>
      <c r="AX49" s="96"/>
      <c r="AY49" s="96"/>
      <c r="AZ49" s="97"/>
      <c r="BA49" s="97"/>
      <c r="BB49" s="97"/>
      <c r="BC49" s="97"/>
      <c r="BD49" s="97"/>
      <c r="BE49" s="97"/>
      <c r="BF49" s="97"/>
      <c r="BG49" s="97"/>
      <c r="BH49" s="97"/>
      <c r="BI49" s="97"/>
      <c r="BJ49" s="97"/>
      <c r="BK49" s="97"/>
      <c r="BL49" s="97"/>
      <c r="BM49" s="97"/>
      <c r="BN49" s="97"/>
      <c r="BO49" s="97"/>
      <c r="BP49" s="97"/>
      <c r="BQ49" s="96"/>
      <c r="BR49" s="96"/>
      <c r="BS49" s="96"/>
      <c r="BT49" s="96"/>
      <c r="BU49" s="96"/>
      <c r="BV49" s="96"/>
    </row>
    <row r="50" spans="1:74" ht="4.5" customHeight="1">
      <c r="B50" s="25"/>
      <c r="C50" s="4"/>
      <c r="D50" s="4"/>
      <c r="E50" s="4"/>
      <c r="F50" s="4"/>
      <c r="G50" s="4"/>
      <c r="H50" s="4"/>
      <c r="I50" s="4"/>
      <c r="J50" s="4"/>
      <c r="K50" s="4"/>
      <c r="L50" s="4"/>
      <c r="M50" s="4"/>
      <c r="N50" s="4"/>
      <c r="O50" s="4"/>
      <c r="P50" s="4"/>
      <c r="Q50" s="4"/>
      <c r="R50" s="4"/>
      <c r="S50" s="4"/>
      <c r="T50" s="4"/>
      <c r="U50" s="4"/>
      <c r="V50" s="4"/>
      <c r="W50" s="4"/>
      <c r="X50" s="4"/>
      <c r="Y50" s="31"/>
      <c r="Z50" s="2"/>
      <c r="AA50" s="4"/>
      <c r="AB50" s="4"/>
      <c r="AC50" s="4"/>
      <c r="AD50" s="4"/>
      <c r="AE50" s="4"/>
      <c r="AF50" s="4"/>
      <c r="AG50" s="4"/>
      <c r="AH50" s="4"/>
      <c r="AI50" s="218"/>
      <c r="AJ50" s="190"/>
      <c r="AK50" s="190"/>
      <c r="AL50" s="190"/>
      <c r="AM50" s="190"/>
      <c r="AN50" s="190"/>
      <c r="AO50" s="190"/>
      <c r="AP50" s="219"/>
      <c r="AQ50" s="4"/>
      <c r="AR50" s="104"/>
      <c r="AS50" s="104"/>
      <c r="AT50" s="104"/>
      <c r="AU50" s="104"/>
      <c r="AV50" s="105"/>
    </row>
    <row r="51" spans="1:74" ht="15" customHeight="1">
      <c r="B51" s="113"/>
      <c r="C51" s="19" t="s">
        <v>36</v>
      </c>
      <c r="D51" s="107" t="s">
        <v>35</v>
      </c>
      <c r="E51" s="19"/>
      <c r="F51" s="4"/>
      <c r="G51" s="4"/>
      <c r="H51" s="4"/>
      <c r="I51" s="19"/>
      <c r="J51" s="19"/>
      <c r="K51" s="19"/>
      <c r="L51" s="19"/>
      <c r="M51" s="19"/>
      <c r="N51" s="19"/>
      <c r="O51" s="19"/>
      <c r="P51" s="19"/>
      <c r="Q51" s="19"/>
      <c r="R51" s="2"/>
      <c r="S51" s="2"/>
      <c r="T51" s="2"/>
      <c r="U51" s="2"/>
      <c r="V51" s="2"/>
      <c r="W51" s="2"/>
      <c r="X51" s="2"/>
      <c r="Y51" s="2"/>
      <c r="Z51" s="2"/>
      <c r="AA51" s="4"/>
      <c r="AB51" s="4"/>
      <c r="AC51" s="4"/>
      <c r="AD51" s="4"/>
      <c r="AE51" s="4"/>
      <c r="AF51" s="4"/>
      <c r="AG51" s="4"/>
      <c r="AH51" s="4"/>
      <c r="AI51" s="218"/>
      <c r="AJ51" s="190"/>
      <c r="AK51" s="190"/>
      <c r="AL51" s="190"/>
      <c r="AM51" s="190"/>
      <c r="AN51" s="190"/>
      <c r="AO51" s="190"/>
      <c r="AP51" s="219"/>
      <c r="AQ51" s="4"/>
      <c r="AR51" s="104"/>
      <c r="AS51" s="104"/>
      <c r="AT51" s="104"/>
      <c r="AU51" s="104"/>
      <c r="AV51" s="105"/>
    </row>
    <row r="52" spans="1:74" ht="15" customHeight="1">
      <c r="B52" s="113"/>
      <c r="C52" s="19"/>
      <c r="D52" s="107" t="s">
        <v>34</v>
      </c>
      <c r="E52" s="19"/>
      <c r="F52" s="19"/>
      <c r="G52" s="19"/>
      <c r="H52" s="19"/>
      <c r="I52" s="19"/>
      <c r="J52" s="19"/>
      <c r="K52" s="19"/>
      <c r="L52" s="19"/>
      <c r="M52" s="19"/>
      <c r="N52" s="19"/>
      <c r="O52" s="19"/>
      <c r="P52" s="19"/>
      <c r="Q52" s="19"/>
      <c r="R52" s="4"/>
      <c r="S52" s="4"/>
      <c r="T52" s="4"/>
      <c r="U52" s="4"/>
      <c r="V52" s="4"/>
      <c r="W52" s="4"/>
      <c r="X52" s="4"/>
      <c r="Y52" s="2"/>
      <c r="Z52" s="2"/>
      <c r="AA52" s="4"/>
      <c r="AB52" s="4"/>
      <c r="AC52" s="4"/>
      <c r="AD52" s="4"/>
      <c r="AE52" s="4"/>
      <c r="AF52" s="4"/>
      <c r="AG52" s="4"/>
      <c r="AH52" s="4"/>
      <c r="AI52" s="218"/>
      <c r="AJ52" s="190"/>
      <c r="AK52" s="190"/>
      <c r="AL52" s="190"/>
      <c r="AM52" s="190"/>
      <c r="AN52" s="190"/>
      <c r="AO52" s="190"/>
      <c r="AP52" s="219"/>
      <c r="AQ52" s="108"/>
      <c r="AR52" s="265" t="s">
        <v>2</v>
      </c>
      <c r="AS52" s="266"/>
      <c r="AT52" s="266"/>
      <c r="AU52" s="267"/>
      <c r="AV52" s="109"/>
    </row>
    <row r="53" spans="1:74" ht="15" customHeight="1">
      <c r="B53" s="113"/>
      <c r="C53" s="19" t="s">
        <v>36</v>
      </c>
      <c r="D53" s="107" t="s">
        <v>121</v>
      </c>
      <c r="E53" s="19"/>
      <c r="F53" s="19"/>
      <c r="G53" s="19"/>
      <c r="H53" s="19"/>
      <c r="I53" s="19"/>
      <c r="J53" s="19"/>
      <c r="K53" s="19"/>
      <c r="L53" s="19"/>
      <c r="M53" s="19"/>
      <c r="N53" s="19"/>
      <c r="O53" s="19"/>
      <c r="P53" s="19"/>
      <c r="Q53" s="19"/>
      <c r="R53" s="89"/>
      <c r="S53" s="89"/>
      <c r="T53" s="2"/>
      <c r="U53" s="19"/>
      <c r="V53" s="19"/>
      <c r="W53" s="2"/>
      <c r="X53" s="2"/>
      <c r="Y53" s="2"/>
      <c r="Z53" s="2"/>
      <c r="AA53" s="4"/>
      <c r="AB53" s="4"/>
      <c r="AC53" s="4"/>
      <c r="AD53" s="4"/>
      <c r="AE53" s="4"/>
      <c r="AF53" s="4"/>
      <c r="AG53" s="4"/>
      <c r="AH53" s="4"/>
      <c r="AI53" s="218"/>
      <c r="AJ53" s="190"/>
      <c r="AK53" s="190"/>
      <c r="AL53" s="190"/>
      <c r="AM53" s="190"/>
      <c r="AN53" s="190"/>
      <c r="AO53" s="190"/>
      <c r="AP53" s="219"/>
      <c r="AQ53" s="108"/>
      <c r="AR53" s="206" t="str">
        <f>IF(記入用紙!$J$37="","",記入用紙!$J$37)</f>
        <v/>
      </c>
      <c r="AS53" s="251"/>
      <c r="AT53" s="251"/>
      <c r="AU53" s="252"/>
      <c r="AV53" s="109"/>
    </row>
    <row r="54" spans="1:74" ht="15" customHeight="1">
      <c r="B54" s="113"/>
      <c r="C54" s="19" t="s">
        <v>36</v>
      </c>
      <c r="D54" s="107" t="s">
        <v>122</v>
      </c>
      <c r="E54" s="19"/>
      <c r="F54" s="19"/>
      <c r="G54" s="19"/>
      <c r="H54" s="19"/>
      <c r="I54" s="19"/>
      <c r="J54" s="19"/>
      <c r="K54" s="19"/>
      <c r="L54" s="19"/>
      <c r="M54" s="19"/>
      <c r="N54" s="19"/>
      <c r="O54" s="19"/>
      <c r="P54" s="19"/>
      <c r="Q54" s="19"/>
      <c r="R54" s="89"/>
      <c r="S54" s="89"/>
      <c r="T54" s="19"/>
      <c r="U54" s="19"/>
      <c r="V54" s="19"/>
      <c r="W54" s="19"/>
      <c r="X54" s="2"/>
      <c r="Y54" s="2"/>
      <c r="Z54" s="2"/>
      <c r="AA54" s="4"/>
      <c r="AB54" s="4"/>
      <c r="AC54" s="4"/>
      <c r="AD54" s="4"/>
      <c r="AE54" s="4"/>
      <c r="AF54" s="4"/>
      <c r="AG54" s="4"/>
      <c r="AH54" s="4"/>
      <c r="AI54" s="218"/>
      <c r="AJ54" s="190"/>
      <c r="AK54" s="190"/>
      <c r="AL54" s="190"/>
      <c r="AM54" s="190"/>
      <c r="AN54" s="190"/>
      <c r="AO54" s="190"/>
      <c r="AP54" s="219"/>
      <c r="AQ54" s="108"/>
      <c r="AR54" s="253"/>
      <c r="AS54" s="254"/>
      <c r="AT54" s="254"/>
      <c r="AU54" s="255"/>
      <c r="AV54" s="109"/>
    </row>
    <row r="55" spans="1:74" ht="15" customHeight="1">
      <c r="B55" s="113"/>
      <c r="C55" s="19"/>
      <c r="D55" s="107"/>
      <c r="E55" s="19"/>
      <c r="F55" s="19"/>
      <c r="G55" s="19"/>
      <c r="H55" s="19"/>
      <c r="I55" s="19"/>
      <c r="J55" s="19"/>
      <c r="K55" s="19"/>
      <c r="L55" s="19"/>
      <c r="M55" s="19"/>
      <c r="N55" s="19"/>
      <c r="O55" s="19"/>
      <c r="P55" s="19"/>
      <c r="Q55" s="19"/>
      <c r="R55" s="89"/>
      <c r="S55" s="89"/>
      <c r="T55" s="19"/>
      <c r="U55" s="19"/>
      <c r="V55" s="19"/>
      <c r="W55" s="19"/>
      <c r="X55" s="2"/>
      <c r="Y55" s="2"/>
      <c r="Z55" s="2"/>
      <c r="AA55" s="4"/>
      <c r="AB55" s="4"/>
      <c r="AC55" s="4"/>
      <c r="AD55" s="4"/>
      <c r="AE55" s="4"/>
      <c r="AF55" s="4"/>
      <c r="AG55" s="4"/>
      <c r="AH55" s="4"/>
      <c r="AI55" s="220"/>
      <c r="AJ55" s="221"/>
      <c r="AK55" s="221"/>
      <c r="AL55" s="221"/>
      <c r="AM55" s="221"/>
      <c r="AN55" s="221"/>
      <c r="AO55" s="221"/>
      <c r="AP55" s="222"/>
      <c r="AQ55" s="108"/>
      <c r="AR55" s="256"/>
      <c r="AS55" s="257"/>
      <c r="AT55" s="257"/>
      <c r="AU55" s="258"/>
      <c r="AV55" s="109"/>
    </row>
    <row r="56" spans="1:74" ht="8.25" customHeight="1" thickBot="1">
      <c r="B56" s="110"/>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2"/>
    </row>
    <row r="57" spans="1:74" ht="3.75" customHeight="1">
      <c r="F57" s="5"/>
      <c r="G57" s="5"/>
      <c r="H57" s="5"/>
      <c r="I57" s="5"/>
      <c r="J57" s="5"/>
      <c r="K57" s="5"/>
      <c r="L57" s="5"/>
      <c r="M57" s="5"/>
      <c r="N57" s="5"/>
      <c r="O57" s="5"/>
      <c r="P57" s="5"/>
      <c r="Q57" s="5"/>
      <c r="R57" s="89"/>
      <c r="S57" s="89"/>
      <c r="X57" s="2"/>
      <c r="Y57" s="2"/>
      <c r="Z57" s="2"/>
      <c r="AP57" s="4"/>
      <c r="AQ57" s="4"/>
      <c r="AR57" s="12"/>
      <c r="AS57" s="12"/>
      <c r="AT57" s="12"/>
      <c r="AU57" s="12"/>
      <c r="AV57" s="2"/>
    </row>
    <row r="58" spans="1:74" ht="15" customHeight="1">
      <c r="B58" s="5" t="s">
        <v>37</v>
      </c>
      <c r="S58" s="7"/>
      <c r="T58" s="15"/>
      <c r="Y58" s="2"/>
      <c r="Z58" s="2"/>
      <c r="AV58" s="5"/>
    </row>
    <row r="59" spans="1:74" ht="15" customHeight="1">
      <c r="B59" s="5"/>
      <c r="C59" s="3" t="s">
        <v>38</v>
      </c>
      <c r="N59" s="3" t="s">
        <v>39</v>
      </c>
      <c r="S59" s="7"/>
      <c r="T59" s="15"/>
      <c r="Y59" s="2"/>
      <c r="Z59" s="2"/>
      <c r="AN59" s="5"/>
    </row>
    <row r="60" spans="1:74" ht="18" customHeight="1">
      <c r="B60" s="16"/>
      <c r="C60" s="174" t="s">
        <v>3</v>
      </c>
      <c r="D60" s="174"/>
      <c r="E60" s="174"/>
      <c r="F60" s="174"/>
      <c r="G60" s="174"/>
      <c r="H60" s="174"/>
      <c r="I60" s="174" t="s">
        <v>4</v>
      </c>
      <c r="J60" s="174"/>
      <c r="K60" s="174"/>
      <c r="L60" s="174"/>
      <c r="M60" s="7"/>
      <c r="N60" s="174" t="s">
        <v>5</v>
      </c>
      <c r="O60" s="174"/>
      <c r="P60" s="174"/>
      <c r="Q60" s="174"/>
      <c r="R60" s="174"/>
      <c r="S60" s="174"/>
      <c r="T60" s="174"/>
      <c r="U60" s="174"/>
      <c r="V60" s="174"/>
      <c r="W60" s="16"/>
      <c r="X60" s="7"/>
      <c r="Y60" s="7"/>
      <c r="Z60" s="7"/>
      <c r="AA60" s="7"/>
      <c r="AB60" s="7"/>
      <c r="AC60" s="7"/>
      <c r="AD60" s="7"/>
      <c r="AE60" s="7"/>
      <c r="AF60" s="7"/>
      <c r="AG60" s="7"/>
      <c r="AH60" s="7"/>
      <c r="AI60" s="7"/>
      <c r="AJ60" s="7"/>
      <c r="AK60" s="7"/>
      <c r="AL60" s="7"/>
      <c r="AM60" s="7"/>
      <c r="AN60" s="7"/>
      <c r="AO60" s="174" t="s">
        <v>0</v>
      </c>
      <c r="AP60" s="174"/>
      <c r="AQ60" s="174"/>
      <c r="AR60" s="174"/>
      <c r="AS60" s="174" t="s">
        <v>1</v>
      </c>
      <c r="AT60" s="174"/>
      <c r="AU60" s="174"/>
      <c r="AV60" s="174"/>
    </row>
    <row r="61" spans="1:74" ht="22.5" customHeight="1">
      <c r="B61" s="16"/>
      <c r="C61" s="87"/>
      <c r="D61" s="87"/>
      <c r="E61" s="87"/>
      <c r="F61" s="87"/>
      <c r="G61" s="87"/>
      <c r="H61" s="87"/>
      <c r="I61" s="87"/>
      <c r="J61" s="87"/>
      <c r="K61" s="87"/>
      <c r="L61" s="87"/>
      <c r="M61" s="16"/>
      <c r="N61" s="81"/>
      <c r="O61" s="81"/>
      <c r="P61" s="81"/>
      <c r="Q61" s="81"/>
      <c r="R61" s="81"/>
      <c r="S61" s="81"/>
      <c r="T61" s="81"/>
      <c r="U61" s="81"/>
      <c r="V61" s="81"/>
      <c r="W61" s="16"/>
      <c r="X61" s="64"/>
      <c r="Y61" s="64"/>
      <c r="Z61" s="64"/>
      <c r="AA61" s="63"/>
      <c r="AB61" s="63"/>
      <c r="AC61" s="63"/>
      <c r="AD61" s="63"/>
      <c r="AE61" s="63"/>
      <c r="AF61" s="63"/>
      <c r="AG61" s="63"/>
      <c r="AH61" s="63"/>
      <c r="AI61" s="63"/>
      <c r="AJ61" s="63"/>
      <c r="AK61" s="7"/>
      <c r="AL61" s="7"/>
      <c r="AM61" s="7"/>
      <c r="AN61" s="7"/>
      <c r="AO61" s="174"/>
      <c r="AP61" s="174"/>
      <c r="AQ61" s="174"/>
      <c r="AR61" s="174"/>
      <c r="AS61" s="174"/>
      <c r="AT61" s="174"/>
      <c r="AU61" s="174"/>
      <c r="AV61" s="174"/>
    </row>
    <row r="62" spans="1:74" ht="8.4499999999999993" customHeight="1">
      <c r="B62" s="16"/>
      <c r="C62" s="16"/>
      <c r="D62" s="16"/>
      <c r="E62" s="16"/>
      <c r="F62" s="16"/>
      <c r="G62" s="16"/>
      <c r="H62" s="16"/>
      <c r="I62" s="16"/>
      <c r="J62" s="16"/>
      <c r="K62" s="16"/>
      <c r="L62" s="16"/>
      <c r="M62" s="16"/>
      <c r="N62" s="16"/>
      <c r="O62" s="16"/>
      <c r="P62" s="16"/>
      <c r="Q62" s="16"/>
      <c r="R62" s="16"/>
      <c r="S62" s="16"/>
      <c r="T62" s="16"/>
      <c r="U62" s="16"/>
      <c r="V62" s="16"/>
      <c r="W62" s="15"/>
      <c r="X62" s="16"/>
      <c r="Y62" s="16"/>
      <c r="Z62" s="16"/>
      <c r="AA62" s="15"/>
      <c r="AB62" s="15"/>
      <c r="AC62" s="15"/>
      <c r="AD62" s="15"/>
      <c r="AE62" s="15"/>
      <c r="AF62" s="15"/>
      <c r="AG62" s="15"/>
      <c r="AH62" s="15"/>
      <c r="AI62" s="15"/>
      <c r="AJ62" s="15"/>
      <c r="AK62" s="7"/>
      <c r="AL62" s="7"/>
      <c r="AM62" s="7"/>
      <c r="AN62" s="7"/>
      <c r="AO62" s="174"/>
      <c r="AP62" s="174"/>
      <c r="AQ62" s="174"/>
      <c r="AR62" s="174"/>
      <c r="AS62" s="174"/>
      <c r="AT62" s="174"/>
      <c r="AU62" s="174"/>
      <c r="AV62" s="174"/>
    </row>
    <row r="63" spans="1:74" ht="18" customHeight="1">
      <c r="B63" s="16"/>
      <c r="C63" s="19" t="s">
        <v>40</v>
      </c>
      <c r="D63" s="15"/>
      <c r="E63" s="15"/>
      <c r="F63" s="15"/>
      <c r="G63" s="15"/>
      <c r="H63" s="15"/>
      <c r="I63" s="15"/>
      <c r="J63" s="15"/>
      <c r="K63" s="15"/>
      <c r="L63" s="15"/>
      <c r="M63" s="15"/>
      <c r="N63" s="15"/>
      <c r="O63" s="15"/>
      <c r="P63" s="15"/>
      <c r="Q63" s="15"/>
      <c r="R63" s="15"/>
      <c r="S63" s="15"/>
      <c r="T63" s="15"/>
      <c r="U63" s="15"/>
      <c r="V63" s="15"/>
      <c r="W63" s="15"/>
      <c r="X63" s="15"/>
      <c r="Y63" s="7"/>
      <c r="Z63" s="7"/>
      <c r="AA63" s="15"/>
      <c r="AB63" s="15"/>
      <c r="AC63" s="15"/>
      <c r="AD63" s="15"/>
      <c r="AE63" s="15"/>
      <c r="AF63" s="15"/>
      <c r="AG63" s="15"/>
      <c r="AH63" s="15"/>
      <c r="AI63" s="15"/>
      <c r="AJ63" s="15"/>
      <c r="AK63" s="7"/>
      <c r="AL63" s="7"/>
      <c r="AM63" s="7"/>
      <c r="AN63" s="7"/>
      <c r="AO63" s="174"/>
      <c r="AP63" s="174"/>
      <c r="AQ63" s="174"/>
      <c r="AR63" s="174"/>
      <c r="AS63" s="174"/>
      <c r="AT63" s="174"/>
      <c r="AU63" s="174"/>
      <c r="AV63" s="174"/>
    </row>
    <row r="64" spans="1:74" ht="22.5" customHeight="1">
      <c r="A64" s="5"/>
      <c r="C64" s="3" t="s">
        <v>50</v>
      </c>
      <c r="Y64" s="4"/>
      <c r="Z64" s="4"/>
      <c r="AM64" s="89"/>
      <c r="AN64" s="2"/>
      <c r="AO64" s="5"/>
      <c r="AP64" s="5"/>
      <c r="AQ64" s="5"/>
      <c r="AR64" s="5"/>
      <c r="AS64" s="5"/>
      <c r="AT64" s="5"/>
      <c r="AU64" s="5"/>
      <c r="AV64" s="5"/>
    </row>
    <row r="65" spans="1:74" ht="8.25" customHeight="1">
      <c r="A65" s="5"/>
      <c r="Y65" s="4"/>
      <c r="Z65" s="4"/>
      <c r="AM65" s="89"/>
      <c r="AN65" s="2"/>
      <c r="AO65" s="5"/>
      <c r="AP65" s="5"/>
      <c r="AQ65" s="5"/>
      <c r="AR65" s="5"/>
      <c r="AS65" s="5"/>
      <c r="AT65" s="5"/>
      <c r="AU65" s="5"/>
      <c r="AV65" s="5"/>
    </row>
    <row r="66" spans="1:74" s="90" customFormat="1" ht="17.25" customHeight="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6" t="s">
        <v>51</v>
      </c>
      <c r="AV66" s="3" t="s">
        <v>49</v>
      </c>
      <c r="AW66" s="3">
        <v>3</v>
      </c>
      <c r="AX66" s="5"/>
      <c r="AY66" s="5"/>
      <c r="AZ66" s="22"/>
      <c r="BA66" s="22"/>
      <c r="BB66" s="22"/>
      <c r="BC66" s="22"/>
      <c r="BD66" s="22"/>
      <c r="BE66" s="22"/>
      <c r="BF66" s="22"/>
      <c r="BG66" s="22"/>
      <c r="BH66" s="22"/>
      <c r="BI66" s="22"/>
      <c r="BJ66" s="22"/>
      <c r="BK66" s="22"/>
      <c r="BL66" s="22"/>
      <c r="BM66" s="22"/>
      <c r="BN66" s="22"/>
      <c r="BO66" s="22"/>
      <c r="BP66" s="22"/>
      <c r="BQ66" s="22"/>
      <c r="BR66" s="22"/>
      <c r="BS66" s="22"/>
      <c r="BT66" s="22"/>
      <c r="BU66" s="22"/>
      <c r="BV66" s="22"/>
    </row>
    <row r="67" spans="1:74" s="90" customFormat="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223">
        <f ca="1">$AM$2</f>
        <v>46057</v>
      </c>
      <c r="AN67" s="223"/>
      <c r="AO67" s="223"/>
      <c r="AP67" s="223"/>
      <c r="AQ67" s="223"/>
      <c r="AR67" s="223"/>
      <c r="AS67" s="223"/>
      <c r="AT67" s="223"/>
      <c r="AU67" s="223"/>
      <c r="AV67" s="3"/>
      <c r="AW67" s="3"/>
      <c r="AX67" s="5"/>
      <c r="AY67" s="5"/>
      <c r="AZ67" s="22"/>
      <c r="BA67" s="22"/>
      <c r="BB67" s="22"/>
      <c r="BC67" s="22"/>
      <c r="BD67" s="22"/>
      <c r="BE67" s="22"/>
      <c r="BF67" s="22"/>
      <c r="BG67" s="22"/>
      <c r="BH67" s="22"/>
      <c r="BI67" s="22"/>
      <c r="BJ67" s="22"/>
      <c r="BK67" s="22"/>
      <c r="BL67" s="22"/>
      <c r="BM67" s="22"/>
      <c r="BN67" s="22"/>
      <c r="BO67" s="22"/>
      <c r="BP67" s="22"/>
      <c r="BQ67" s="22"/>
      <c r="BR67" s="22"/>
      <c r="BS67" s="22"/>
      <c r="BT67" s="22"/>
      <c r="BU67" s="22"/>
      <c r="BV67" s="22"/>
    </row>
    <row r="68" spans="1:74" s="90" customFormat="1" ht="18" customHeight="1">
      <c r="B68" s="3"/>
      <c r="C68" s="3"/>
      <c r="D68" s="3"/>
      <c r="E68" s="3"/>
      <c r="F68" s="3"/>
      <c r="G68" s="3"/>
      <c r="H68" s="3"/>
      <c r="I68" s="3"/>
      <c r="J68" s="3"/>
      <c r="K68" s="3"/>
      <c r="L68" s="5"/>
      <c r="M68" s="170"/>
      <c r="N68" s="170"/>
      <c r="O68" s="11" t="s">
        <v>28</v>
      </c>
      <c r="P68" s="11"/>
      <c r="Q68" s="11"/>
      <c r="R68" s="11"/>
      <c r="S68" s="11"/>
      <c r="T68" s="11"/>
      <c r="U68" s="11"/>
      <c r="V68" s="11"/>
      <c r="W68" s="11"/>
      <c r="X68" s="11"/>
      <c r="Y68" s="11"/>
      <c r="Z68" s="11"/>
      <c r="AA68" s="11"/>
      <c r="AB68" s="11"/>
      <c r="AC68" s="11"/>
      <c r="AD68" s="11"/>
      <c r="AE68" s="11"/>
      <c r="AF68" s="11"/>
      <c r="AG68" s="11"/>
      <c r="AH68" s="11"/>
      <c r="AI68" s="11"/>
      <c r="AJ68" s="11"/>
      <c r="AK68" s="11"/>
      <c r="AL68" s="3"/>
      <c r="AM68" s="3"/>
      <c r="AN68" s="3"/>
      <c r="AO68" s="3"/>
      <c r="AP68" s="3"/>
      <c r="AQ68" s="3"/>
      <c r="AR68" s="3"/>
      <c r="AS68" s="3"/>
      <c r="AT68" s="3"/>
      <c r="AU68" s="3"/>
      <c r="AV68" s="3"/>
      <c r="AW68" s="3"/>
      <c r="AX68" s="91"/>
      <c r="AY68" s="5"/>
      <c r="AZ68" s="22"/>
      <c r="BA68" s="22"/>
      <c r="BB68" s="22"/>
      <c r="BC68" s="22"/>
      <c r="BD68" s="22"/>
      <c r="BE68" s="22"/>
      <c r="BF68" s="22"/>
      <c r="BG68" s="22"/>
      <c r="BH68" s="22"/>
      <c r="BI68" s="22"/>
      <c r="BJ68" s="22"/>
      <c r="BK68" s="22"/>
      <c r="BL68" s="22"/>
      <c r="BM68" s="22"/>
      <c r="BN68" s="22"/>
      <c r="BO68" s="22"/>
      <c r="BP68" s="22"/>
      <c r="BQ68" s="22"/>
      <c r="BR68" s="22"/>
      <c r="BS68" s="22"/>
      <c r="BT68" s="22"/>
      <c r="BU68" s="22"/>
      <c r="BV68" s="22"/>
    </row>
    <row r="69" spans="1:74" s="90" customFormat="1" ht="5.25" customHeight="1">
      <c r="B69" s="3"/>
      <c r="C69" s="3"/>
      <c r="D69" s="3"/>
      <c r="E69" s="3"/>
      <c r="F69" s="3"/>
      <c r="G69" s="3"/>
      <c r="H69" s="3"/>
      <c r="I69" s="3"/>
      <c r="J69" s="3"/>
      <c r="K69" s="3"/>
      <c r="L69" s="5"/>
      <c r="M69" s="88"/>
      <c r="N69" s="88"/>
      <c r="O69" s="11"/>
      <c r="P69" s="11"/>
      <c r="Q69" s="11"/>
      <c r="R69" s="11"/>
      <c r="S69" s="11"/>
      <c r="T69" s="11"/>
      <c r="U69" s="11"/>
      <c r="V69" s="11"/>
      <c r="W69" s="11"/>
      <c r="X69" s="11"/>
      <c r="Y69" s="11"/>
      <c r="Z69" s="11"/>
      <c r="AA69" s="11"/>
      <c r="AB69" s="11"/>
      <c r="AC69" s="11"/>
      <c r="AD69" s="11"/>
      <c r="AE69" s="11"/>
      <c r="AF69" s="11"/>
      <c r="AG69" s="11"/>
      <c r="AH69" s="11"/>
      <c r="AI69" s="11"/>
      <c r="AJ69" s="11"/>
      <c r="AK69" s="11"/>
      <c r="AL69" s="3"/>
      <c r="AM69" s="3"/>
      <c r="AN69" s="3"/>
      <c r="AO69" s="3"/>
      <c r="AP69" s="3"/>
      <c r="AQ69" s="3"/>
      <c r="AR69" s="3"/>
      <c r="AS69" s="3"/>
      <c r="AT69" s="3"/>
      <c r="AU69" s="3"/>
      <c r="AV69" s="3"/>
      <c r="AW69" s="3"/>
      <c r="AX69" s="91"/>
      <c r="AY69" s="5"/>
      <c r="AZ69" s="22"/>
      <c r="BA69" s="22"/>
      <c r="BB69" s="22"/>
      <c r="BC69" s="22"/>
      <c r="BD69" s="22"/>
      <c r="BE69" s="22"/>
      <c r="BF69" s="22"/>
      <c r="BG69" s="22"/>
      <c r="BH69" s="22"/>
      <c r="BI69" s="22"/>
      <c r="BJ69" s="22"/>
      <c r="BK69" s="22"/>
      <c r="BL69" s="22"/>
      <c r="BM69" s="22"/>
      <c r="BN69" s="22"/>
      <c r="BO69" s="22"/>
      <c r="BP69" s="22"/>
      <c r="BQ69" s="22"/>
      <c r="BR69" s="22"/>
      <c r="BS69" s="22"/>
      <c r="BT69" s="22"/>
      <c r="BU69" s="22"/>
      <c r="BV69" s="22"/>
    </row>
    <row r="70" spans="1:74" s="90" customFormat="1" ht="18" customHeight="1">
      <c r="B70" s="3"/>
      <c r="C70" s="3"/>
      <c r="D70" s="3"/>
      <c r="E70" s="3"/>
      <c r="F70" s="3"/>
      <c r="G70" s="3"/>
      <c r="H70" s="3"/>
      <c r="I70" s="3"/>
      <c r="J70" s="3"/>
      <c r="K70" s="3"/>
      <c r="L70" s="5"/>
      <c r="M70" s="170"/>
      <c r="N70" s="170"/>
      <c r="O70" s="11" t="s">
        <v>14</v>
      </c>
      <c r="P70" s="11"/>
      <c r="Q70" s="11"/>
      <c r="R70" s="11"/>
      <c r="S70" s="11"/>
      <c r="T70" s="11"/>
      <c r="U70" s="11"/>
      <c r="V70" s="11"/>
      <c r="W70" s="11"/>
      <c r="X70" s="11"/>
      <c r="Y70" s="11"/>
      <c r="Z70" s="11"/>
      <c r="AA70" s="11"/>
      <c r="AB70" s="11"/>
      <c r="AC70" s="11"/>
      <c r="AD70" s="11"/>
      <c r="AE70" s="11"/>
      <c r="AF70" s="11"/>
      <c r="AG70" s="11"/>
      <c r="AH70" s="11"/>
      <c r="AI70" s="11"/>
      <c r="AJ70" s="11"/>
      <c r="AK70" s="11"/>
      <c r="AL70" s="3"/>
      <c r="AM70" s="3"/>
      <c r="AN70" s="3"/>
      <c r="AO70" s="3"/>
      <c r="AP70" s="3"/>
      <c r="AQ70" s="3"/>
      <c r="AR70" s="3"/>
      <c r="AS70" s="3"/>
      <c r="AT70" s="3"/>
      <c r="AU70" s="3"/>
      <c r="AV70" s="3"/>
      <c r="AW70" s="3"/>
      <c r="AX70" s="91"/>
      <c r="AY70" s="5"/>
      <c r="AZ70" s="22"/>
      <c r="BA70" s="22"/>
      <c r="BB70" s="22"/>
      <c r="BC70" s="22"/>
      <c r="BD70" s="22"/>
      <c r="BE70" s="22"/>
      <c r="BF70" s="22"/>
      <c r="BG70" s="22"/>
      <c r="BH70" s="22"/>
      <c r="BI70" s="22"/>
      <c r="BJ70" s="22"/>
      <c r="BK70" s="22"/>
      <c r="BL70" s="22"/>
      <c r="BM70" s="22"/>
      <c r="BN70" s="22"/>
      <c r="BO70" s="22"/>
      <c r="BP70" s="22"/>
      <c r="BQ70" s="22"/>
      <c r="BR70" s="22"/>
      <c r="BS70" s="22"/>
      <c r="BT70" s="22"/>
      <c r="BU70" s="22"/>
      <c r="BV70" s="22"/>
    </row>
    <row r="71" spans="1:74" s="90" customFormat="1" ht="9.75" customHeight="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5"/>
      <c r="AY71" s="5"/>
      <c r="AZ71" s="22"/>
      <c r="BA71" s="22"/>
      <c r="BB71" s="22"/>
      <c r="BC71" s="22"/>
      <c r="BD71" s="22"/>
      <c r="BE71" s="22"/>
      <c r="BF71" s="22"/>
      <c r="BG71" s="22"/>
      <c r="BH71" s="22"/>
      <c r="BI71" s="22"/>
      <c r="BJ71" s="22"/>
      <c r="BK71" s="22"/>
      <c r="BL71" s="22"/>
      <c r="BM71" s="22"/>
      <c r="BN71" s="22"/>
      <c r="BO71" s="22"/>
      <c r="BP71" s="22"/>
      <c r="BQ71" s="22"/>
      <c r="BR71" s="22"/>
      <c r="BS71" s="22"/>
      <c r="BT71" s="22"/>
      <c r="BU71" s="22"/>
      <c r="BV71" s="22"/>
    </row>
    <row r="72" spans="1:74" s="90" customFormat="1">
      <c r="B72" s="3"/>
      <c r="C72" s="59" t="s">
        <v>15</v>
      </c>
      <c r="D72" s="59"/>
      <c r="E72" s="59"/>
      <c r="F72" s="59"/>
      <c r="G72" s="59"/>
      <c r="H72" s="59"/>
      <c r="I72" s="59"/>
      <c r="J72" s="59"/>
      <c r="K72" s="59"/>
      <c r="L72" s="59"/>
      <c r="M72" s="59"/>
      <c r="N72" s="59"/>
      <c r="O72" s="59"/>
      <c r="P72" s="59"/>
      <c r="Q72" s="59"/>
      <c r="R72" s="59"/>
      <c r="S72" s="13"/>
      <c r="T72" s="13"/>
      <c r="U72" s="13"/>
      <c r="V72" s="3"/>
      <c r="W72" s="3"/>
      <c r="AB72" s="190" t="s">
        <v>74</v>
      </c>
      <c r="AC72" s="190"/>
      <c r="AD72" s="190"/>
      <c r="AE72" s="190"/>
      <c r="AF72" s="190"/>
      <c r="AG72" s="190"/>
      <c r="AH72" s="4"/>
      <c r="AI72" s="190" t="s">
        <v>75</v>
      </c>
      <c r="AJ72" s="190"/>
      <c r="AK72" s="190"/>
      <c r="AL72" s="190"/>
      <c r="AM72" s="190"/>
      <c r="AW72" s="3"/>
      <c r="AX72" s="5"/>
      <c r="AY72" s="5"/>
      <c r="AZ72" s="22"/>
      <c r="BA72" s="22"/>
      <c r="BB72" s="22"/>
      <c r="BC72" s="22"/>
      <c r="BD72" s="22"/>
      <c r="BE72" s="22"/>
      <c r="BF72" s="22"/>
      <c r="BG72" s="22"/>
      <c r="BH72" s="22"/>
      <c r="BI72" s="22"/>
      <c r="BJ72" s="22"/>
      <c r="BK72" s="22"/>
      <c r="BL72" s="22"/>
      <c r="BM72" s="22"/>
      <c r="BN72" s="22"/>
      <c r="BO72" s="22"/>
      <c r="BP72" s="22"/>
      <c r="BQ72" s="22"/>
      <c r="BR72" s="22"/>
      <c r="BS72" s="22"/>
      <c r="BT72" s="22"/>
      <c r="BU72" s="22"/>
      <c r="BV72" s="22"/>
    </row>
    <row r="73" spans="1:74" s="90" customFormat="1" ht="5.25" customHeight="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5"/>
      <c r="AY73" s="5"/>
      <c r="AZ73" s="22"/>
      <c r="BA73" s="22"/>
      <c r="BB73" s="22"/>
      <c r="BC73" s="22"/>
      <c r="BD73" s="22"/>
      <c r="BE73" s="22"/>
      <c r="BF73" s="22"/>
      <c r="BG73" s="22"/>
      <c r="BH73" s="22"/>
      <c r="BI73" s="22"/>
      <c r="BJ73" s="22"/>
      <c r="BK73" s="22"/>
      <c r="BL73" s="22"/>
      <c r="BM73" s="22"/>
      <c r="BN73" s="22"/>
      <c r="BO73" s="22"/>
      <c r="BP73" s="22"/>
      <c r="BQ73" s="22"/>
      <c r="BR73" s="22"/>
      <c r="BS73" s="22"/>
      <c r="BT73" s="22"/>
      <c r="BU73" s="22"/>
      <c r="BV73" s="22"/>
    </row>
    <row r="74" spans="1:74" s="90" customFormat="1" ht="18.75" customHeight="1">
      <c r="B74" s="3"/>
      <c r="C74" s="3"/>
      <c r="D74" s="3"/>
      <c r="E74" s="3"/>
      <c r="F74" s="3"/>
      <c r="G74" s="3"/>
      <c r="H74" s="3"/>
      <c r="I74" s="3"/>
      <c r="J74" s="3"/>
      <c r="K74" s="3"/>
      <c r="L74" s="3"/>
      <c r="M74" s="3"/>
      <c r="N74" s="3"/>
      <c r="O74" s="3"/>
      <c r="P74" s="4"/>
      <c r="Q74" s="4"/>
      <c r="R74" s="4"/>
      <c r="S74" s="4"/>
      <c r="T74" s="4"/>
      <c r="U74" s="4"/>
      <c r="V74" s="4"/>
      <c r="AB74" s="94" t="str">
        <f>MID(記入用紙!$J$11,1,1)</f>
        <v/>
      </c>
      <c r="AC74" s="94" t="str">
        <f>MID(記入用紙!$J$11,2,1)</f>
        <v/>
      </c>
      <c r="AD74" s="94" t="str">
        <f>MID(記入用紙!$J$11,3,1)</f>
        <v/>
      </c>
      <c r="AE74" s="94" t="str">
        <f>MID(記入用紙!$J$11,4,1)</f>
        <v/>
      </c>
      <c r="AF74" s="94" t="str">
        <f>MID(記入用紙!$J$11,5,1)</f>
        <v/>
      </c>
      <c r="AG74" s="94" t="str">
        <f>MID(記入用紙!$J$11,6,1)</f>
        <v/>
      </c>
      <c r="AH74" s="125" t="str">
        <f>MID(記入用紙!$F$34,6,1)</f>
        <v/>
      </c>
      <c r="AI74" s="273" t="str">
        <f>IF(記入用紙!$J$14="","",記入用紙!$J$14)</f>
        <v/>
      </c>
      <c r="AJ74" s="274"/>
      <c r="AK74" s="274"/>
      <c r="AL74" s="274"/>
      <c r="AM74" s="274"/>
      <c r="AN74" s="274"/>
      <c r="AO74" s="274"/>
      <c r="AP74" s="274"/>
      <c r="AQ74" s="274"/>
      <c r="AR74" s="274"/>
      <c r="AS74" s="274"/>
      <c r="AT74" s="274"/>
      <c r="AU74" s="274"/>
      <c r="AV74" s="275"/>
      <c r="AW74" s="5"/>
      <c r="AX74" s="5"/>
      <c r="AY74" s="5"/>
      <c r="AZ74" s="22"/>
      <c r="BA74" s="22"/>
      <c r="BB74" s="22"/>
      <c r="BC74" s="22"/>
      <c r="BD74" s="22"/>
      <c r="BE74" s="22"/>
      <c r="BF74" s="22"/>
      <c r="BG74" s="22"/>
      <c r="BH74" s="22"/>
      <c r="BI74" s="22"/>
      <c r="BJ74" s="22"/>
      <c r="BK74" s="22"/>
      <c r="BL74" s="22"/>
      <c r="BM74" s="22"/>
      <c r="BN74" s="22"/>
      <c r="BO74" s="22"/>
      <c r="BP74" s="22"/>
      <c r="BQ74" s="22"/>
      <c r="BR74" s="22"/>
      <c r="BS74" s="22"/>
      <c r="BT74" s="22"/>
      <c r="BU74" s="22"/>
      <c r="BV74" s="22"/>
    </row>
    <row r="75" spans="1:74" s="90" customFormat="1" ht="8.25" customHeight="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5"/>
      <c r="AY75" s="5"/>
      <c r="AZ75" s="22"/>
      <c r="BA75" s="22"/>
      <c r="BB75" s="22"/>
      <c r="BC75" s="22"/>
      <c r="BD75" s="22"/>
      <c r="BE75" s="22"/>
      <c r="BF75" s="22"/>
      <c r="BG75" s="22"/>
      <c r="BH75" s="22"/>
      <c r="BI75" s="22"/>
      <c r="BJ75" s="22"/>
      <c r="BK75" s="22"/>
      <c r="BL75" s="22"/>
      <c r="BM75" s="22"/>
      <c r="BN75" s="22"/>
      <c r="BO75" s="22"/>
      <c r="BP75" s="22"/>
      <c r="BQ75" s="22"/>
      <c r="BR75" s="22"/>
      <c r="BS75" s="22"/>
      <c r="BT75" s="22"/>
      <c r="BU75" s="22"/>
      <c r="BV75" s="22"/>
    </row>
    <row r="76" spans="1:74" s="90" customFormat="1" ht="15" customHeight="1">
      <c r="B76" s="3"/>
      <c r="C76" s="3"/>
      <c r="D76" s="3"/>
      <c r="E76" s="3"/>
      <c r="F76" s="3"/>
      <c r="G76" s="3"/>
      <c r="H76" s="3"/>
      <c r="I76" s="3"/>
      <c r="J76" s="3"/>
      <c r="K76" s="4"/>
      <c r="L76" s="4"/>
      <c r="M76" s="4"/>
      <c r="N76" s="4"/>
      <c r="O76" s="4"/>
      <c r="P76" s="18"/>
      <c r="Q76" s="18"/>
      <c r="R76" s="18"/>
      <c r="S76" s="18"/>
      <c r="T76" s="18"/>
      <c r="U76" s="18"/>
      <c r="V76" s="18"/>
      <c r="W76" s="18"/>
      <c r="X76" s="18"/>
      <c r="Y76" s="18"/>
      <c r="Z76" s="18"/>
      <c r="AA76" s="18"/>
      <c r="AB76" s="192" t="s">
        <v>76</v>
      </c>
      <c r="AC76" s="192"/>
      <c r="AD76" s="192"/>
      <c r="AE76" s="192"/>
      <c r="AF76" s="192"/>
      <c r="AG76" s="192"/>
      <c r="AH76" s="18"/>
      <c r="AI76" s="94" t="str">
        <f>MID(記入用紙!$J$38,1,1)</f>
        <v/>
      </c>
      <c r="AJ76" s="94" t="str">
        <f>MID(記入用紙!$J$38,2,1)</f>
        <v/>
      </c>
      <c r="AK76" s="94" t="str">
        <f>MID(記入用紙!$J$38,3,1)</f>
        <v/>
      </c>
      <c r="AL76" s="94" t="str">
        <f>MID(記入用紙!$J$38,4,1)</f>
        <v/>
      </c>
      <c r="AM76" s="94" t="str">
        <f>MID(記入用紙!$J$38,5,1)</f>
        <v/>
      </c>
      <c r="AN76" s="94" t="str">
        <f>MID(記入用紙!$J$38,6,1)</f>
        <v/>
      </c>
      <c r="AO76" s="94" t="str">
        <f>MID(記入用紙!$J$38,7,1)</f>
        <v/>
      </c>
      <c r="AP76" s="94" t="str">
        <f>MID(記入用紙!$J$38,8,1)</f>
        <v/>
      </c>
      <c r="AQ76" s="94" t="str">
        <f>MID(記入用紙!$J$38,9,1)</f>
        <v/>
      </c>
      <c r="AR76" s="94" t="str">
        <f>MID(記入用紙!$J$38,10,1)</f>
        <v/>
      </c>
      <c r="AS76" s="94" t="str">
        <f>MID(記入用紙!$J$38,11,1)</f>
        <v/>
      </c>
      <c r="AT76" s="94" t="str">
        <f>MID(記入用紙!$J$38,12,1)</f>
        <v/>
      </c>
      <c r="AU76" s="94" t="str">
        <f>MID(記入用紙!$J$38,13,1)</f>
        <v/>
      </c>
      <c r="AV76" s="94" t="str">
        <f>MID(記入用紙!$J$38,14,1)</f>
        <v/>
      </c>
      <c r="AW76" s="3"/>
      <c r="AX76" s="5"/>
      <c r="AY76" s="5"/>
      <c r="AZ76" s="22"/>
      <c r="BA76" s="22"/>
      <c r="BB76" s="22"/>
      <c r="BC76" s="22"/>
      <c r="BD76" s="22"/>
      <c r="BE76" s="22"/>
      <c r="BF76" s="22"/>
      <c r="BG76" s="22"/>
      <c r="BH76" s="22"/>
      <c r="BI76" s="22"/>
      <c r="BJ76" s="22"/>
      <c r="BK76" s="22"/>
      <c r="BL76" s="22"/>
      <c r="BM76" s="22"/>
      <c r="BN76" s="22"/>
      <c r="BO76" s="22"/>
      <c r="BP76" s="22"/>
      <c r="BQ76" s="22"/>
      <c r="BR76" s="22"/>
      <c r="BS76" s="22"/>
      <c r="BT76" s="22"/>
      <c r="BU76" s="22"/>
      <c r="BV76" s="22"/>
    </row>
    <row r="77" spans="1:74" s="90" customFormat="1" ht="15" customHeight="1">
      <c r="B77" s="3"/>
      <c r="C77" s="3"/>
      <c r="D77" s="3"/>
      <c r="E77" s="3"/>
      <c r="F77" s="3"/>
      <c r="G77" s="3"/>
      <c r="H77" s="3"/>
      <c r="I77" s="3"/>
      <c r="J77" s="3"/>
      <c r="K77" s="4"/>
      <c r="L77" s="4"/>
      <c r="M77" s="4"/>
      <c r="N77" s="4"/>
      <c r="O77" s="4"/>
      <c r="P77" s="192"/>
      <c r="Q77" s="192"/>
      <c r="R77" s="192"/>
      <c r="S77" s="192"/>
      <c r="T77" s="192"/>
      <c r="U77" s="192"/>
      <c r="V77" s="192"/>
      <c r="W77" s="192"/>
      <c r="X77" s="192"/>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3"/>
      <c r="AX77" s="5"/>
      <c r="AY77" s="5"/>
      <c r="AZ77" s="22"/>
      <c r="BA77" s="22"/>
      <c r="BB77" s="22"/>
      <c r="BC77" s="22"/>
      <c r="BD77" s="22"/>
      <c r="BE77" s="22"/>
      <c r="BF77" s="22"/>
      <c r="BG77" s="22"/>
      <c r="BH77" s="22"/>
      <c r="BI77" s="22"/>
      <c r="BJ77" s="22"/>
      <c r="BK77" s="22"/>
      <c r="BL77" s="22"/>
      <c r="BM77" s="22"/>
      <c r="BN77" s="22"/>
      <c r="BO77" s="22"/>
      <c r="BP77" s="22"/>
      <c r="BQ77" s="22"/>
      <c r="BR77" s="22"/>
      <c r="BS77" s="22"/>
      <c r="BT77" s="22"/>
      <c r="BU77" s="22"/>
      <c r="BV77" s="22"/>
    </row>
    <row r="78" spans="1:74" s="90" customFormat="1" ht="4.5" customHeight="1" thickBot="1">
      <c r="B78" s="3"/>
      <c r="C78" s="3"/>
      <c r="D78" s="3"/>
      <c r="E78" s="3"/>
      <c r="F78" s="3"/>
      <c r="G78" s="3"/>
      <c r="H78" s="3"/>
      <c r="I78" s="3"/>
      <c r="J78" s="3"/>
      <c r="K78" s="3"/>
      <c r="L78" s="3"/>
      <c r="M78" s="3"/>
      <c r="N78" s="3"/>
      <c r="O78" s="3"/>
      <c r="P78" s="5"/>
      <c r="Q78" s="5"/>
      <c r="R78" s="5"/>
      <c r="S78" s="5"/>
      <c r="T78" s="5"/>
      <c r="U78" s="5"/>
      <c r="V78" s="5"/>
      <c r="W78" s="5"/>
      <c r="X78" s="5"/>
      <c r="Y78" s="5"/>
      <c r="Z78" s="5"/>
      <c r="AA78" s="5"/>
      <c r="AB78" s="5"/>
      <c r="AC78" s="5"/>
      <c r="AD78" s="5"/>
      <c r="AE78" s="5"/>
      <c r="AF78" s="5"/>
      <c r="AG78" s="5"/>
      <c r="AH78" s="5"/>
      <c r="AI78" s="5"/>
      <c r="AJ78" s="3"/>
      <c r="AK78" s="3"/>
      <c r="AL78" s="14"/>
      <c r="AM78" s="14"/>
      <c r="AN78" s="14"/>
      <c r="AO78" s="14"/>
      <c r="AP78" s="14"/>
      <c r="AQ78" s="14"/>
      <c r="AR78" s="14"/>
      <c r="AS78" s="14"/>
      <c r="AT78" s="14"/>
      <c r="AU78" s="14"/>
      <c r="AV78" s="3"/>
      <c r="AW78" s="3"/>
      <c r="AX78" s="5"/>
      <c r="AY78" s="5"/>
      <c r="AZ78" s="22"/>
      <c r="BA78" s="22"/>
      <c r="BB78" s="22"/>
      <c r="BC78" s="22"/>
      <c r="BD78" s="22"/>
      <c r="BE78" s="22"/>
      <c r="BF78" s="22"/>
      <c r="BG78" s="22"/>
      <c r="BH78" s="22"/>
      <c r="BI78" s="22"/>
      <c r="BJ78" s="22"/>
      <c r="BK78" s="22"/>
      <c r="BL78" s="22"/>
      <c r="BM78" s="22"/>
      <c r="BN78" s="22"/>
      <c r="BO78" s="22"/>
      <c r="BP78" s="22"/>
      <c r="BQ78" s="22"/>
      <c r="BR78" s="22"/>
      <c r="BS78" s="22"/>
      <c r="BT78" s="22"/>
      <c r="BU78" s="22"/>
      <c r="BV78" s="22"/>
    </row>
    <row r="79" spans="1:74" s="90" customFormat="1" ht="15.75" customHeight="1">
      <c r="B79" s="233" t="s">
        <v>27</v>
      </c>
      <c r="C79" s="234"/>
      <c r="D79" s="234"/>
      <c r="E79" s="234"/>
      <c r="F79" s="234"/>
      <c r="G79" s="234"/>
      <c r="H79" s="234"/>
      <c r="I79" s="234"/>
      <c r="J79" s="234"/>
      <c r="K79" s="234"/>
      <c r="L79" s="234"/>
      <c r="M79" s="234"/>
      <c r="N79" s="234"/>
      <c r="O79" s="234"/>
      <c r="P79" s="234"/>
      <c r="Q79" s="234"/>
      <c r="R79" s="234"/>
      <c r="S79" s="234"/>
      <c r="T79" s="234"/>
      <c r="U79" s="234"/>
      <c r="V79" s="234"/>
      <c r="W79" s="234"/>
      <c r="X79" s="235"/>
      <c r="Y79" s="236" t="s">
        <v>91</v>
      </c>
      <c r="Z79" s="234"/>
      <c r="AA79" s="234"/>
      <c r="AB79" s="234"/>
      <c r="AC79" s="234"/>
      <c r="AD79" s="234"/>
      <c r="AE79" s="234"/>
      <c r="AF79" s="234"/>
      <c r="AG79" s="234"/>
      <c r="AH79" s="234"/>
      <c r="AI79" s="234"/>
      <c r="AJ79" s="234"/>
      <c r="AK79" s="234"/>
      <c r="AL79" s="234"/>
      <c r="AM79" s="234"/>
      <c r="AN79" s="234"/>
      <c r="AO79" s="234"/>
      <c r="AP79" s="234"/>
      <c r="AQ79" s="234"/>
      <c r="AR79" s="234"/>
      <c r="AS79" s="234"/>
      <c r="AT79" s="234"/>
      <c r="AU79" s="234"/>
      <c r="AV79" s="237"/>
      <c r="AW79" s="3"/>
      <c r="AX79" s="5"/>
      <c r="AY79" s="5"/>
      <c r="AZ79" s="22"/>
      <c r="BA79" s="22"/>
      <c r="BB79" s="22"/>
      <c r="BC79" s="22"/>
      <c r="BD79" s="22"/>
      <c r="BE79" s="22"/>
      <c r="BF79" s="22"/>
      <c r="BG79" s="22"/>
      <c r="BH79" s="22"/>
      <c r="BI79" s="22"/>
      <c r="BJ79" s="22"/>
      <c r="BK79" s="22"/>
      <c r="BL79" s="22"/>
      <c r="BM79" s="22"/>
      <c r="BN79" s="22"/>
      <c r="BO79" s="22"/>
      <c r="BP79" s="22"/>
      <c r="BQ79" s="22"/>
      <c r="BR79" s="22"/>
      <c r="BS79" s="22"/>
      <c r="BT79" s="22"/>
      <c r="BU79" s="22"/>
      <c r="BV79" s="22"/>
    </row>
    <row r="80" spans="1:74" s="90" customFormat="1" ht="6.75" customHeight="1">
      <c r="B80" s="29"/>
      <c r="C80" s="8"/>
      <c r="D80" s="8"/>
      <c r="E80" s="8"/>
      <c r="F80" s="8"/>
      <c r="G80" s="8"/>
      <c r="H80" s="8"/>
      <c r="I80" s="8"/>
      <c r="J80" s="8"/>
      <c r="K80" s="8"/>
      <c r="L80" s="8"/>
      <c r="M80" s="8"/>
      <c r="N80" s="8"/>
      <c r="O80" s="8"/>
      <c r="P80" s="8"/>
      <c r="Q80" s="8"/>
      <c r="R80" s="8"/>
      <c r="S80" s="8"/>
      <c r="T80" s="8"/>
      <c r="U80" s="8"/>
      <c r="V80" s="8"/>
      <c r="W80" s="8"/>
      <c r="X80" s="30"/>
      <c r="Y80" s="27"/>
      <c r="Z80" s="8"/>
      <c r="AA80" s="8"/>
      <c r="AB80" s="8"/>
      <c r="AC80" s="8"/>
      <c r="AD80" s="8"/>
      <c r="AE80" s="8"/>
      <c r="AF80" s="8"/>
      <c r="AG80" s="8"/>
      <c r="AH80" s="8"/>
      <c r="AI80" s="8"/>
      <c r="AJ80" s="8"/>
      <c r="AK80" s="8"/>
      <c r="AL80" s="8"/>
      <c r="AM80" s="8"/>
      <c r="AN80" s="8"/>
      <c r="AO80" s="8"/>
      <c r="AP80" s="8"/>
      <c r="AQ80" s="8"/>
      <c r="AR80" s="8"/>
      <c r="AS80" s="8"/>
      <c r="AT80" s="8"/>
      <c r="AU80" s="8"/>
      <c r="AV80" s="28"/>
      <c r="AW80" s="3"/>
      <c r="AX80" s="5"/>
      <c r="AY80" s="5"/>
      <c r="AZ80" s="22"/>
      <c r="BA80" s="22"/>
      <c r="BB80" s="22"/>
      <c r="BC80" s="22"/>
      <c r="BD80" s="22"/>
      <c r="BE80" s="22"/>
      <c r="BF80" s="22"/>
      <c r="BG80" s="22"/>
      <c r="BH80" s="22"/>
      <c r="BI80" s="22"/>
      <c r="BJ80" s="22"/>
      <c r="BK80" s="22"/>
      <c r="BL80" s="22"/>
      <c r="BM80" s="22"/>
      <c r="BN80" s="22"/>
      <c r="BO80" s="22"/>
      <c r="BP80" s="22"/>
      <c r="BQ80" s="22"/>
      <c r="BR80" s="22"/>
      <c r="BS80" s="22"/>
      <c r="BT80" s="22"/>
      <c r="BU80" s="22"/>
      <c r="BV80" s="22"/>
    </row>
    <row r="81" spans="2:74" s="95" customFormat="1" ht="15" customHeight="1">
      <c r="B81" s="35"/>
      <c r="C81" s="153" t="s">
        <v>58</v>
      </c>
      <c r="D81" s="153"/>
      <c r="E81" s="153"/>
      <c r="F81" s="153"/>
      <c r="G81" s="153"/>
      <c r="H81" s="153"/>
      <c r="I81" s="153" t="str">
        <f>IF(記入用紙!$E$16="","",記入用紙!$E$16)</f>
        <v/>
      </c>
      <c r="J81" s="153"/>
      <c r="K81" s="153"/>
      <c r="L81" s="153"/>
      <c r="M81" s="153"/>
      <c r="N81" s="153"/>
      <c r="O81" s="153"/>
      <c r="P81" s="153"/>
      <c r="Q81" s="153"/>
      <c r="R81" s="153"/>
      <c r="S81" s="153"/>
      <c r="T81" s="153"/>
      <c r="U81" s="153"/>
      <c r="V81" s="153"/>
      <c r="W81" s="153"/>
      <c r="X81" s="36"/>
      <c r="Y81" s="18"/>
      <c r="Z81" s="18"/>
      <c r="AA81" s="153" t="s">
        <v>80</v>
      </c>
      <c r="AB81" s="153"/>
      <c r="AC81" s="153"/>
      <c r="AD81" s="153"/>
      <c r="AE81" s="153"/>
      <c r="AF81" s="153"/>
      <c r="AG81" s="164" t="str">
        <f>IF(記入用紙!$J$16="","",記入用紙!$J$16)</f>
        <v/>
      </c>
      <c r="AH81" s="165"/>
      <c r="AI81" s="165"/>
      <c r="AJ81" s="165"/>
      <c r="AK81" s="165"/>
      <c r="AL81" s="165"/>
      <c r="AM81" s="165"/>
      <c r="AN81" s="165"/>
      <c r="AO81" s="165"/>
      <c r="AP81" s="165"/>
      <c r="AQ81" s="165"/>
      <c r="AR81" s="165"/>
      <c r="AS81" s="165"/>
      <c r="AT81" s="165"/>
      <c r="AU81" s="166"/>
      <c r="AV81" s="37"/>
      <c r="AX81" s="96"/>
      <c r="AY81" s="96"/>
      <c r="AZ81" s="97"/>
      <c r="BA81" s="97"/>
      <c r="BB81" s="97"/>
      <c r="BC81" s="97"/>
      <c r="BD81" s="97"/>
      <c r="BE81" s="97"/>
      <c r="BF81" s="97"/>
      <c r="BG81" s="97"/>
      <c r="BH81" s="97"/>
      <c r="BI81" s="97"/>
      <c r="BJ81" s="97"/>
      <c r="BK81" s="97"/>
      <c r="BL81" s="97"/>
      <c r="BM81" s="97"/>
      <c r="BN81" s="97"/>
      <c r="BO81" s="97"/>
      <c r="BP81" s="97"/>
      <c r="BQ81" s="96"/>
      <c r="BR81" s="96"/>
      <c r="BS81" s="96"/>
      <c r="BT81" s="96"/>
      <c r="BU81" s="96"/>
      <c r="BV81" s="96"/>
    </row>
    <row r="82" spans="2:74" s="95" customFormat="1" ht="25.5" customHeight="1">
      <c r="B82" s="35"/>
      <c r="C82" s="153" t="s">
        <v>19</v>
      </c>
      <c r="D82" s="153"/>
      <c r="E82" s="153"/>
      <c r="F82" s="153"/>
      <c r="G82" s="153"/>
      <c r="H82" s="153"/>
      <c r="I82" s="153" t="str">
        <f>IF(記入用紙!$E$17="","",記入用紙!$E$17)</f>
        <v/>
      </c>
      <c r="J82" s="153"/>
      <c r="K82" s="153"/>
      <c r="L82" s="153"/>
      <c r="M82" s="153"/>
      <c r="N82" s="153"/>
      <c r="O82" s="153"/>
      <c r="P82" s="153"/>
      <c r="Q82" s="153"/>
      <c r="R82" s="153"/>
      <c r="S82" s="153"/>
      <c r="T82" s="153"/>
      <c r="U82" s="153"/>
      <c r="V82" s="153"/>
      <c r="W82" s="153"/>
      <c r="X82" s="36"/>
      <c r="Y82" s="18"/>
      <c r="Z82" s="18"/>
      <c r="AA82" s="153" t="s">
        <v>81</v>
      </c>
      <c r="AB82" s="153"/>
      <c r="AC82" s="153"/>
      <c r="AD82" s="153"/>
      <c r="AE82" s="153"/>
      <c r="AF82" s="153"/>
      <c r="AG82" s="153" t="str">
        <f>IF(記入用紙!$J$17="","",記入用紙!$J$17)</f>
        <v/>
      </c>
      <c r="AH82" s="153"/>
      <c r="AI82" s="153"/>
      <c r="AJ82" s="153"/>
      <c r="AK82" s="153"/>
      <c r="AL82" s="153"/>
      <c r="AM82" s="153"/>
      <c r="AN82" s="153"/>
      <c r="AO82" s="153"/>
      <c r="AP82" s="153"/>
      <c r="AQ82" s="153"/>
      <c r="AR82" s="153"/>
      <c r="AS82" s="153"/>
      <c r="AT82" s="153"/>
      <c r="AU82" s="153"/>
      <c r="AV82" s="37"/>
      <c r="AX82" s="96"/>
      <c r="AY82" s="96"/>
      <c r="AZ82" s="97"/>
      <c r="BA82" s="97"/>
      <c r="BB82" s="97"/>
      <c r="BC82" s="97"/>
      <c r="BD82" s="97"/>
      <c r="BE82" s="97"/>
      <c r="BF82" s="97"/>
      <c r="BG82" s="97"/>
      <c r="BH82" s="97"/>
      <c r="BI82" s="97"/>
      <c r="BJ82" s="97"/>
      <c r="BK82" s="97"/>
      <c r="BL82" s="97"/>
      <c r="BM82" s="97"/>
      <c r="BN82" s="97"/>
      <c r="BO82" s="97"/>
      <c r="BP82" s="97"/>
      <c r="BQ82" s="96"/>
      <c r="BR82" s="96"/>
      <c r="BS82" s="96"/>
      <c r="BT82" s="96"/>
      <c r="BU82" s="96"/>
      <c r="BV82" s="96"/>
    </row>
    <row r="83" spans="2:74" s="95" customFormat="1" ht="3.75" customHeight="1">
      <c r="B83" s="35"/>
      <c r="C83" s="18"/>
      <c r="D83" s="18"/>
      <c r="E83" s="18"/>
      <c r="F83" s="18"/>
      <c r="G83" s="18"/>
      <c r="H83" s="18"/>
      <c r="I83" s="18"/>
      <c r="J83" s="18"/>
      <c r="K83" s="18"/>
      <c r="L83" s="18"/>
      <c r="M83" s="18"/>
      <c r="N83" s="18"/>
      <c r="O83" s="18"/>
      <c r="P83" s="18"/>
      <c r="Q83" s="18"/>
      <c r="R83" s="18"/>
      <c r="S83" s="18"/>
      <c r="T83" s="18"/>
      <c r="U83" s="18"/>
      <c r="V83" s="18"/>
      <c r="W83" s="18"/>
      <c r="X83" s="36"/>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37"/>
      <c r="AX83" s="96"/>
      <c r="AY83" s="96"/>
      <c r="AZ83" s="97"/>
      <c r="BA83" s="97"/>
      <c r="BB83" s="97"/>
      <c r="BC83" s="97"/>
      <c r="BD83" s="97"/>
      <c r="BE83" s="97"/>
      <c r="BF83" s="97"/>
      <c r="BG83" s="97"/>
      <c r="BH83" s="97"/>
      <c r="BI83" s="97"/>
      <c r="BJ83" s="97"/>
      <c r="BK83" s="97"/>
      <c r="BL83" s="97"/>
      <c r="BM83" s="97"/>
      <c r="BN83" s="97"/>
      <c r="BO83" s="97"/>
      <c r="BP83" s="97"/>
      <c r="BQ83" s="96"/>
      <c r="BR83" s="96"/>
      <c r="BS83" s="96"/>
      <c r="BT83" s="96"/>
      <c r="BU83" s="96"/>
      <c r="BV83" s="96"/>
    </row>
    <row r="84" spans="2:74" s="95" customFormat="1" ht="15" customHeight="1">
      <c r="B84" s="35"/>
      <c r="C84" s="153" t="s">
        <v>58</v>
      </c>
      <c r="D84" s="153"/>
      <c r="E84" s="153"/>
      <c r="F84" s="153"/>
      <c r="G84" s="153"/>
      <c r="H84" s="153"/>
      <c r="I84" s="153" t="str">
        <f>IF(記入用紙!$E$19="","",記入用紙!$E$19)</f>
        <v/>
      </c>
      <c r="J84" s="153"/>
      <c r="K84" s="153"/>
      <c r="L84" s="153"/>
      <c r="M84" s="153"/>
      <c r="N84" s="153"/>
      <c r="O84" s="153"/>
      <c r="P84" s="153"/>
      <c r="Q84" s="153"/>
      <c r="R84" s="153"/>
      <c r="S84" s="153"/>
      <c r="T84" s="153"/>
      <c r="U84" s="153"/>
      <c r="V84" s="153"/>
      <c r="W84" s="153"/>
      <c r="X84" s="36"/>
      <c r="Y84" s="18"/>
      <c r="Z84" s="18"/>
      <c r="AA84" s="153" t="s">
        <v>80</v>
      </c>
      <c r="AB84" s="153"/>
      <c r="AC84" s="153"/>
      <c r="AD84" s="153"/>
      <c r="AE84" s="153"/>
      <c r="AF84" s="153"/>
      <c r="AG84" s="153" t="str">
        <f>IF(記入用紙!$J$19="","",記入用紙!$J$19)</f>
        <v/>
      </c>
      <c r="AH84" s="153"/>
      <c r="AI84" s="153"/>
      <c r="AJ84" s="153"/>
      <c r="AK84" s="153"/>
      <c r="AL84" s="153"/>
      <c r="AM84" s="153"/>
      <c r="AN84" s="153"/>
      <c r="AO84" s="153"/>
      <c r="AP84" s="153"/>
      <c r="AQ84" s="153"/>
      <c r="AR84" s="153"/>
      <c r="AS84" s="153"/>
      <c r="AT84" s="153"/>
      <c r="AU84" s="153"/>
      <c r="AV84" s="37"/>
      <c r="AX84" s="96"/>
      <c r="AY84" s="96"/>
      <c r="AZ84" s="97"/>
      <c r="BA84" s="97"/>
      <c r="BB84" s="97"/>
      <c r="BC84" s="97"/>
      <c r="BD84" s="97"/>
      <c r="BE84" s="97"/>
      <c r="BF84" s="97"/>
      <c r="BG84" s="97"/>
      <c r="BH84" s="97"/>
      <c r="BI84" s="97"/>
      <c r="BJ84" s="97"/>
      <c r="BK84" s="97"/>
      <c r="BL84" s="97"/>
      <c r="BM84" s="97"/>
      <c r="BN84" s="97"/>
      <c r="BO84" s="97"/>
      <c r="BP84" s="97"/>
      <c r="BQ84" s="96"/>
      <c r="BR84" s="96"/>
      <c r="BS84" s="96"/>
      <c r="BT84" s="96"/>
      <c r="BU84" s="96"/>
      <c r="BV84" s="96"/>
    </row>
    <row r="85" spans="2:74" s="95" customFormat="1" ht="15" customHeight="1">
      <c r="B85" s="35"/>
      <c r="C85" s="238" t="s">
        <v>20</v>
      </c>
      <c r="D85" s="192"/>
      <c r="E85" s="192"/>
      <c r="F85" s="192"/>
      <c r="G85" s="192"/>
      <c r="H85" s="239"/>
      <c r="I85" s="72" t="s">
        <v>31</v>
      </c>
      <c r="J85" s="243" t="str">
        <f>IF(記入用紙!$E$18="","",記入用紙!$E$18)</f>
        <v/>
      </c>
      <c r="K85" s="243"/>
      <c r="L85" s="243"/>
      <c r="M85" s="243"/>
      <c r="N85" s="243"/>
      <c r="O85" s="243"/>
      <c r="P85" s="243"/>
      <c r="Q85" s="243"/>
      <c r="R85" s="243"/>
      <c r="S85" s="243"/>
      <c r="T85" s="243"/>
      <c r="U85" s="243"/>
      <c r="V85" s="243"/>
      <c r="W85" s="244"/>
      <c r="X85" s="36"/>
      <c r="Y85" s="18"/>
      <c r="Z85" s="18"/>
      <c r="AA85" s="238" t="s">
        <v>82</v>
      </c>
      <c r="AB85" s="192"/>
      <c r="AC85" s="192"/>
      <c r="AD85" s="192"/>
      <c r="AE85" s="192"/>
      <c r="AF85" s="239"/>
      <c r="AG85" s="72" t="s">
        <v>83</v>
      </c>
      <c r="AH85" s="243" t="str">
        <f>IF(記入用紙!$J$18="","",記入用紙!$J$18)</f>
        <v/>
      </c>
      <c r="AI85" s="243"/>
      <c r="AJ85" s="243"/>
      <c r="AK85" s="243"/>
      <c r="AL85" s="243"/>
      <c r="AM85" s="243"/>
      <c r="AN85" s="243"/>
      <c r="AO85" s="243"/>
      <c r="AP85" s="243"/>
      <c r="AQ85" s="243"/>
      <c r="AR85" s="243"/>
      <c r="AS85" s="243"/>
      <c r="AT85" s="243"/>
      <c r="AU85" s="244"/>
      <c r="AV85" s="37"/>
      <c r="AX85" s="96"/>
      <c r="AY85" s="96"/>
      <c r="AZ85" s="97"/>
      <c r="BA85" s="97"/>
      <c r="BB85" s="97"/>
      <c r="BC85" s="97"/>
      <c r="BD85" s="97"/>
      <c r="BE85" s="97"/>
      <c r="BF85" s="97"/>
      <c r="BG85" s="97"/>
      <c r="BH85" s="97"/>
      <c r="BI85" s="97"/>
      <c r="BJ85" s="97"/>
      <c r="BK85" s="97"/>
      <c r="BL85" s="97"/>
      <c r="BM85" s="97"/>
      <c r="BN85" s="97"/>
      <c r="BO85" s="97"/>
      <c r="BP85" s="97"/>
      <c r="BQ85" s="96"/>
      <c r="BR85" s="96"/>
      <c r="BS85" s="96"/>
      <c r="BT85" s="96"/>
      <c r="BU85" s="96"/>
      <c r="BV85" s="96"/>
    </row>
    <row r="86" spans="2:74" s="95" customFormat="1" ht="21.95" customHeight="1">
      <c r="B86" s="35"/>
      <c r="C86" s="240"/>
      <c r="D86" s="241"/>
      <c r="E86" s="241"/>
      <c r="F86" s="241"/>
      <c r="G86" s="241"/>
      <c r="H86" s="242"/>
      <c r="I86" s="193" t="str">
        <f>IF(記入用紙!$E$20="","",記入用紙!$E$20)</f>
        <v/>
      </c>
      <c r="J86" s="193"/>
      <c r="K86" s="193"/>
      <c r="L86" s="193"/>
      <c r="M86" s="193"/>
      <c r="N86" s="193"/>
      <c r="O86" s="193"/>
      <c r="P86" s="193"/>
      <c r="Q86" s="193"/>
      <c r="R86" s="193"/>
      <c r="S86" s="193"/>
      <c r="T86" s="193"/>
      <c r="U86" s="193"/>
      <c r="V86" s="193"/>
      <c r="W86" s="193"/>
      <c r="X86" s="36"/>
      <c r="Y86" s="18"/>
      <c r="Z86" s="18"/>
      <c r="AA86" s="240"/>
      <c r="AB86" s="241"/>
      <c r="AC86" s="241"/>
      <c r="AD86" s="241"/>
      <c r="AE86" s="241"/>
      <c r="AF86" s="242"/>
      <c r="AG86" s="193" t="str">
        <f>IF(記入用紙!$J$20="","",記入用紙!$J$20)</f>
        <v/>
      </c>
      <c r="AH86" s="193"/>
      <c r="AI86" s="193"/>
      <c r="AJ86" s="193"/>
      <c r="AK86" s="193"/>
      <c r="AL86" s="193"/>
      <c r="AM86" s="193"/>
      <c r="AN86" s="193"/>
      <c r="AO86" s="193"/>
      <c r="AP86" s="193"/>
      <c r="AQ86" s="193"/>
      <c r="AR86" s="193"/>
      <c r="AS86" s="193"/>
      <c r="AT86" s="193"/>
      <c r="AU86" s="193"/>
      <c r="AV86" s="37"/>
      <c r="AX86" s="96"/>
      <c r="AY86" s="96"/>
      <c r="AZ86" s="97"/>
      <c r="BA86" s="97"/>
      <c r="BB86" s="97"/>
      <c r="BC86" s="97"/>
      <c r="BD86" s="97"/>
      <c r="BE86" s="97"/>
      <c r="BF86" s="97"/>
      <c r="BG86" s="97"/>
      <c r="BH86" s="97"/>
      <c r="BI86" s="97"/>
      <c r="BJ86" s="97"/>
      <c r="BK86" s="97"/>
      <c r="BL86" s="97"/>
      <c r="BM86" s="97"/>
      <c r="BN86" s="97"/>
      <c r="BO86" s="97"/>
      <c r="BP86" s="97"/>
      <c r="BQ86" s="96"/>
      <c r="BR86" s="96"/>
      <c r="BS86" s="96"/>
      <c r="BT86" s="96"/>
      <c r="BU86" s="96"/>
      <c r="BV86" s="96"/>
    </row>
    <row r="87" spans="2:74" s="95" customFormat="1" ht="3.75" customHeight="1">
      <c r="B87" s="35"/>
      <c r="C87" s="18"/>
      <c r="D87" s="18"/>
      <c r="E87" s="18"/>
      <c r="F87" s="18"/>
      <c r="G87" s="18"/>
      <c r="H87" s="18"/>
      <c r="I87" s="18"/>
      <c r="J87" s="18"/>
      <c r="K87" s="18"/>
      <c r="L87" s="18"/>
      <c r="M87" s="18"/>
      <c r="N87" s="18"/>
      <c r="O87" s="18"/>
      <c r="P87" s="18"/>
      <c r="Q87" s="18"/>
      <c r="R87" s="18"/>
      <c r="S87" s="18"/>
      <c r="T87" s="18"/>
      <c r="U87" s="18"/>
      <c r="V87" s="18"/>
      <c r="W87" s="18"/>
      <c r="X87" s="36"/>
      <c r="Y87" s="38"/>
      <c r="Z87" s="18"/>
      <c r="AA87" s="18"/>
      <c r="AB87" s="18"/>
      <c r="AC87" s="18"/>
      <c r="AD87" s="18"/>
      <c r="AE87" s="18"/>
      <c r="AF87" s="18"/>
      <c r="AG87" s="18"/>
      <c r="AH87" s="18"/>
      <c r="AI87" s="18"/>
      <c r="AJ87" s="18"/>
      <c r="AK87" s="18"/>
      <c r="AL87" s="18"/>
      <c r="AM87" s="18"/>
      <c r="AN87" s="18"/>
      <c r="AO87" s="18"/>
      <c r="AP87" s="18"/>
      <c r="AQ87" s="18"/>
      <c r="AR87" s="18"/>
      <c r="AS87" s="18"/>
      <c r="AT87" s="18"/>
      <c r="AU87" s="18"/>
      <c r="AV87" s="37"/>
      <c r="AX87" s="96"/>
      <c r="AY87" s="96"/>
      <c r="AZ87" s="97"/>
      <c r="BA87" s="97"/>
      <c r="BB87" s="97"/>
      <c r="BC87" s="97"/>
      <c r="BD87" s="97"/>
      <c r="BE87" s="97"/>
      <c r="BF87" s="97"/>
      <c r="BG87" s="97"/>
      <c r="BH87" s="97"/>
      <c r="BI87" s="97"/>
      <c r="BJ87" s="97"/>
      <c r="BK87" s="97"/>
      <c r="BL87" s="97"/>
      <c r="BM87" s="97"/>
      <c r="BN87" s="97"/>
      <c r="BO87" s="97"/>
      <c r="BP87" s="97"/>
      <c r="BQ87" s="96"/>
      <c r="BR87" s="96"/>
      <c r="BS87" s="96"/>
      <c r="BT87" s="96"/>
      <c r="BU87" s="96"/>
      <c r="BV87" s="96"/>
    </row>
    <row r="88" spans="2:74" s="95" customFormat="1" ht="15" customHeight="1">
      <c r="B88" s="35"/>
      <c r="C88" s="153" t="s">
        <v>58</v>
      </c>
      <c r="D88" s="153"/>
      <c r="E88" s="153"/>
      <c r="F88" s="153"/>
      <c r="G88" s="153"/>
      <c r="H88" s="153"/>
      <c r="I88" s="153" t="str">
        <f>IF(記入用紙!$E$21="","",記入用紙!$E$21)</f>
        <v/>
      </c>
      <c r="J88" s="153"/>
      <c r="K88" s="153"/>
      <c r="L88" s="153"/>
      <c r="M88" s="153"/>
      <c r="N88" s="153"/>
      <c r="O88" s="153"/>
      <c r="P88" s="153"/>
      <c r="Q88" s="153"/>
      <c r="R88" s="153"/>
      <c r="S88" s="153"/>
      <c r="T88" s="153"/>
      <c r="U88" s="153"/>
      <c r="V88" s="153"/>
      <c r="W88" s="153"/>
      <c r="X88" s="36"/>
      <c r="Y88" s="18"/>
      <c r="Z88" s="18"/>
      <c r="AA88" s="153" t="s">
        <v>80</v>
      </c>
      <c r="AB88" s="153"/>
      <c r="AC88" s="153"/>
      <c r="AD88" s="153"/>
      <c r="AE88" s="153"/>
      <c r="AF88" s="153"/>
      <c r="AG88" s="153" t="str">
        <f>IF(記入用紙!$J$21="","",記入用紙!$J$21)</f>
        <v/>
      </c>
      <c r="AH88" s="153"/>
      <c r="AI88" s="153"/>
      <c r="AJ88" s="153"/>
      <c r="AK88" s="153"/>
      <c r="AL88" s="153"/>
      <c r="AM88" s="153"/>
      <c r="AN88" s="153"/>
      <c r="AO88" s="153"/>
      <c r="AP88" s="153"/>
      <c r="AQ88" s="153"/>
      <c r="AR88" s="153"/>
      <c r="AS88" s="153"/>
      <c r="AT88" s="153"/>
      <c r="AU88" s="153"/>
      <c r="AV88" s="37"/>
      <c r="AX88" s="96"/>
      <c r="AY88" s="96"/>
      <c r="AZ88" s="97"/>
      <c r="BA88" s="97"/>
      <c r="BB88" s="97"/>
      <c r="BC88" s="97"/>
      <c r="BD88" s="97"/>
      <c r="BE88" s="97"/>
      <c r="BF88" s="97"/>
      <c r="BG88" s="97"/>
      <c r="BH88" s="97"/>
      <c r="BI88" s="97"/>
      <c r="BJ88" s="97"/>
      <c r="BK88" s="97"/>
      <c r="BL88" s="97"/>
      <c r="BM88" s="97"/>
      <c r="BN88" s="97"/>
      <c r="BO88" s="97"/>
      <c r="BP88" s="97"/>
      <c r="BQ88" s="96"/>
      <c r="BR88" s="96"/>
      <c r="BS88" s="96"/>
      <c r="BT88" s="96"/>
      <c r="BU88" s="96"/>
      <c r="BV88" s="96"/>
    </row>
    <row r="89" spans="2:74" s="95" customFormat="1" ht="25.5" customHeight="1">
      <c r="B89" s="35"/>
      <c r="C89" s="153" t="s">
        <v>21</v>
      </c>
      <c r="D89" s="153"/>
      <c r="E89" s="153"/>
      <c r="F89" s="153"/>
      <c r="G89" s="153"/>
      <c r="H89" s="153"/>
      <c r="I89" s="153" t="str">
        <f>IF(記入用紙!$E$22="","",記入用紙!$E$22)</f>
        <v/>
      </c>
      <c r="J89" s="153"/>
      <c r="K89" s="153"/>
      <c r="L89" s="153"/>
      <c r="M89" s="153"/>
      <c r="N89" s="153"/>
      <c r="O89" s="153"/>
      <c r="P89" s="153"/>
      <c r="Q89" s="153"/>
      <c r="R89" s="153"/>
      <c r="S89" s="153"/>
      <c r="T89" s="153"/>
      <c r="U89" s="153"/>
      <c r="V89" s="153"/>
      <c r="W89" s="153"/>
      <c r="X89" s="36"/>
      <c r="Y89" s="18"/>
      <c r="Z89" s="18"/>
      <c r="AA89" s="153" t="s">
        <v>84</v>
      </c>
      <c r="AB89" s="153"/>
      <c r="AC89" s="153"/>
      <c r="AD89" s="153"/>
      <c r="AE89" s="153"/>
      <c r="AF89" s="153"/>
      <c r="AG89" s="153" t="str">
        <f>IF(記入用紙!$J$22="","",記入用紙!$J$22)</f>
        <v/>
      </c>
      <c r="AH89" s="153"/>
      <c r="AI89" s="153"/>
      <c r="AJ89" s="153"/>
      <c r="AK89" s="153"/>
      <c r="AL89" s="153"/>
      <c r="AM89" s="153"/>
      <c r="AN89" s="153"/>
      <c r="AO89" s="153"/>
      <c r="AP89" s="153"/>
      <c r="AQ89" s="153"/>
      <c r="AR89" s="153"/>
      <c r="AS89" s="153"/>
      <c r="AT89" s="153"/>
      <c r="AU89" s="153"/>
      <c r="AV89" s="37"/>
      <c r="AX89" s="96"/>
      <c r="AY89" s="96"/>
      <c r="AZ89" s="97"/>
      <c r="BA89" s="97"/>
      <c r="BB89" s="97"/>
      <c r="BC89" s="97"/>
      <c r="BD89" s="97"/>
      <c r="BE89" s="97"/>
      <c r="BF89" s="97"/>
      <c r="BG89" s="97"/>
      <c r="BH89" s="97"/>
      <c r="BI89" s="97"/>
      <c r="BJ89" s="97"/>
      <c r="BK89" s="97"/>
      <c r="BL89" s="97"/>
      <c r="BM89" s="97"/>
      <c r="BN89" s="97"/>
      <c r="BO89" s="97"/>
      <c r="BP89" s="97"/>
      <c r="BQ89" s="96"/>
      <c r="BR89" s="96"/>
      <c r="BS89" s="96"/>
      <c r="BT89" s="96"/>
      <c r="BU89" s="96"/>
      <c r="BV89" s="96"/>
    </row>
    <row r="90" spans="2:74" s="95" customFormat="1" ht="3.75" customHeight="1">
      <c r="B90" s="35"/>
      <c r="C90" s="18"/>
      <c r="D90" s="18"/>
      <c r="E90" s="18"/>
      <c r="F90" s="18"/>
      <c r="G90" s="18"/>
      <c r="H90" s="18"/>
      <c r="I90" s="18"/>
      <c r="J90" s="18"/>
      <c r="K90" s="18"/>
      <c r="L90" s="18"/>
      <c r="M90" s="18"/>
      <c r="N90" s="18"/>
      <c r="O90" s="18"/>
      <c r="P90" s="18"/>
      <c r="Q90" s="18"/>
      <c r="R90" s="18"/>
      <c r="S90" s="18"/>
      <c r="T90" s="18"/>
      <c r="U90" s="18"/>
      <c r="V90" s="18"/>
      <c r="W90" s="18"/>
      <c r="X90" s="36"/>
      <c r="Y90" s="38"/>
      <c r="Z90" s="18"/>
      <c r="AA90" s="18"/>
      <c r="AB90" s="18"/>
      <c r="AC90" s="18"/>
      <c r="AD90" s="18"/>
      <c r="AE90" s="18"/>
      <c r="AF90" s="18"/>
      <c r="AG90" s="18"/>
      <c r="AH90" s="18"/>
      <c r="AI90" s="18"/>
      <c r="AJ90" s="18"/>
      <c r="AK90" s="18"/>
      <c r="AL90" s="18"/>
      <c r="AM90" s="18"/>
      <c r="AN90" s="18"/>
      <c r="AO90" s="18"/>
      <c r="AP90" s="18"/>
      <c r="AQ90" s="18"/>
      <c r="AR90" s="18"/>
      <c r="AS90" s="18"/>
      <c r="AT90" s="18"/>
      <c r="AU90" s="18"/>
      <c r="AV90" s="37"/>
      <c r="AX90" s="96"/>
      <c r="AY90" s="96"/>
      <c r="AZ90" s="97"/>
      <c r="BA90" s="97"/>
      <c r="BB90" s="97"/>
      <c r="BC90" s="97"/>
      <c r="BD90" s="97"/>
      <c r="BE90" s="97"/>
      <c r="BF90" s="97"/>
      <c r="BG90" s="97"/>
      <c r="BH90" s="97"/>
      <c r="BI90" s="97"/>
      <c r="BJ90" s="97"/>
      <c r="BK90" s="97"/>
      <c r="BL90" s="97"/>
      <c r="BM90" s="97"/>
      <c r="BN90" s="97"/>
      <c r="BO90" s="97"/>
      <c r="BP90" s="97"/>
      <c r="BQ90" s="96"/>
      <c r="BR90" s="96"/>
      <c r="BS90" s="96"/>
      <c r="BT90" s="96"/>
      <c r="BU90" s="96"/>
      <c r="BV90" s="96"/>
    </row>
    <row r="91" spans="2:74" s="95" customFormat="1" ht="20.100000000000001" customHeight="1">
      <c r="B91" s="35"/>
      <c r="C91" s="153" t="s">
        <v>13</v>
      </c>
      <c r="D91" s="153"/>
      <c r="E91" s="153"/>
      <c r="F91" s="153"/>
      <c r="G91" s="153"/>
      <c r="H91" s="153"/>
      <c r="I91" s="153" t="str">
        <f>IF(記入用紙!$E$23="","",記入用紙!$E$23)</f>
        <v/>
      </c>
      <c r="J91" s="153"/>
      <c r="K91" s="153"/>
      <c r="L91" s="153"/>
      <c r="M91" s="153"/>
      <c r="N91" s="153"/>
      <c r="O91" s="153"/>
      <c r="P91" s="153"/>
      <c r="Q91" s="153"/>
      <c r="R91" s="153"/>
      <c r="S91" s="153"/>
      <c r="T91" s="153"/>
      <c r="U91" s="153"/>
      <c r="V91" s="153"/>
      <c r="W91" s="153"/>
      <c r="X91" s="36"/>
      <c r="Y91" s="18"/>
      <c r="Z91" s="18"/>
      <c r="AA91" s="153" t="s">
        <v>85</v>
      </c>
      <c r="AB91" s="153"/>
      <c r="AC91" s="153"/>
      <c r="AD91" s="153"/>
      <c r="AE91" s="153"/>
      <c r="AF91" s="153"/>
      <c r="AG91" s="153" t="str">
        <f>IF(記入用紙!$J$23="","",記入用紙!$J$23)</f>
        <v/>
      </c>
      <c r="AH91" s="153"/>
      <c r="AI91" s="153"/>
      <c r="AJ91" s="153"/>
      <c r="AK91" s="153"/>
      <c r="AL91" s="153"/>
      <c r="AM91" s="153"/>
      <c r="AN91" s="153"/>
      <c r="AO91" s="153"/>
      <c r="AP91" s="153"/>
      <c r="AQ91" s="153"/>
      <c r="AR91" s="153"/>
      <c r="AS91" s="153"/>
      <c r="AT91" s="153"/>
      <c r="AU91" s="153"/>
      <c r="AV91" s="37"/>
      <c r="AX91" s="96"/>
      <c r="AY91" s="96"/>
      <c r="AZ91" s="97"/>
      <c r="BA91" s="97"/>
      <c r="BB91" s="97"/>
      <c r="BC91" s="97"/>
      <c r="BD91" s="97"/>
      <c r="BE91" s="97"/>
      <c r="BF91" s="97"/>
      <c r="BG91" s="97"/>
      <c r="BH91" s="97"/>
      <c r="BI91" s="97"/>
      <c r="BJ91" s="97"/>
      <c r="BK91" s="97"/>
      <c r="BL91" s="97"/>
      <c r="BM91" s="97"/>
      <c r="BN91" s="97"/>
      <c r="BO91" s="97"/>
      <c r="BP91" s="97"/>
      <c r="BQ91" s="96"/>
      <c r="BR91" s="96"/>
      <c r="BS91" s="96"/>
      <c r="BT91" s="96"/>
      <c r="BU91" s="96"/>
      <c r="BV91" s="96"/>
    </row>
    <row r="92" spans="2:74" s="95" customFormat="1" ht="3.75" customHeight="1">
      <c r="B92" s="35"/>
      <c r="C92" s="18"/>
      <c r="D92" s="18"/>
      <c r="E92" s="18"/>
      <c r="F92" s="18"/>
      <c r="G92" s="18"/>
      <c r="H92" s="18"/>
      <c r="I92" s="18"/>
      <c r="J92" s="18"/>
      <c r="K92" s="18"/>
      <c r="L92" s="18"/>
      <c r="M92" s="18"/>
      <c r="N92" s="18"/>
      <c r="O92" s="18"/>
      <c r="P92" s="18"/>
      <c r="Q92" s="18"/>
      <c r="R92" s="18"/>
      <c r="S92" s="18"/>
      <c r="T92" s="18"/>
      <c r="U92" s="18"/>
      <c r="V92" s="18"/>
      <c r="W92" s="18"/>
      <c r="X92" s="36"/>
      <c r="Y92" s="38"/>
      <c r="Z92" s="18"/>
      <c r="AA92" s="18"/>
      <c r="AB92" s="18"/>
      <c r="AC92" s="18"/>
      <c r="AD92" s="18"/>
      <c r="AE92" s="18"/>
      <c r="AF92" s="18"/>
      <c r="AG92" s="18"/>
      <c r="AH92" s="18"/>
      <c r="AI92" s="18"/>
      <c r="AJ92" s="18"/>
      <c r="AK92" s="18"/>
      <c r="AL92" s="18"/>
      <c r="AM92" s="18"/>
      <c r="AN92" s="18"/>
      <c r="AO92" s="18"/>
      <c r="AP92" s="18"/>
      <c r="AQ92" s="18"/>
      <c r="AR92" s="18"/>
      <c r="AS92" s="18"/>
      <c r="AT92" s="18"/>
      <c r="AU92" s="18"/>
      <c r="AV92" s="37"/>
      <c r="AX92" s="96"/>
      <c r="AY92" s="96"/>
      <c r="AZ92" s="97"/>
      <c r="BA92" s="97"/>
      <c r="BB92" s="97"/>
      <c r="BC92" s="97"/>
      <c r="BD92" s="97"/>
      <c r="BE92" s="97"/>
      <c r="BF92" s="97"/>
      <c r="BG92" s="97"/>
      <c r="BH92" s="97"/>
      <c r="BI92" s="97"/>
      <c r="BJ92" s="97"/>
      <c r="BK92" s="97"/>
      <c r="BL92" s="97"/>
      <c r="BM92" s="97"/>
      <c r="BN92" s="97"/>
      <c r="BO92" s="97"/>
      <c r="BP92" s="97"/>
      <c r="BQ92" s="96"/>
      <c r="BR92" s="96"/>
      <c r="BS92" s="96"/>
      <c r="BT92" s="96"/>
      <c r="BU92" s="96"/>
      <c r="BV92" s="96"/>
    </row>
    <row r="93" spans="2:74" s="95" customFormat="1" ht="20.100000000000001" customHeight="1">
      <c r="B93" s="35"/>
      <c r="C93" s="153" t="s">
        <v>22</v>
      </c>
      <c r="D93" s="153"/>
      <c r="E93" s="153"/>
      <c r="F93" s="153"/>
      <c r="G93" s="153"/>
      <c r="H93" s="153"/>
      <c r="I93" s="153" t="str">
        <f>IF(記入用紙!$E$24="","",記入用紙!$E$24)</f>
        <v/>
      </c>
      <c r="J93" s="153"/>
      <c r="K93" s="153"/>
      <c r="L93" s="153"/>
      <c r="M93" s="153"/>
      <c r="N93" s="153"/>
      <c r="O93" s="153"/>
      <c r="P93" s="153"/>
      <c r="Q93" s="153"/>
      <c r="R93" s="153"/>
      <c r="S93" s="153"/>
      <c r="T93" s="153"/>
      <c r="U93" s="153"/>
      <c r="V93" s="153"/>
      <c r="W93" s="153"/>
      <c r="X93" s="36"/>
      <c r="Y93" s="18"/>
      <c r="Z93" s="18"/>
      <c r="AA93" s="153" t="s">
        <v>86</v>
      </c>
      <c r="AB93" s="153"/>
      <c r="AC93" s="153"/>
      <c r="AD93" s="153"/>
      <c r="AE93" s="153"/>
      <c r="AF93" s="153"/>
      <c r="AG93" s="153" t="str">
        <f>IF(記入用紙!$J$24="","",記入用紙!$J$24)</f>
        <v/>
      </c>
      <c r="AH93" s="153"/>
      <c r="AI93" s="153"/>
      <c r="AJ93" s="153"/>
      <c r="AK93" s="153"/>
      <c r="AL93" s="153"/>
      <c r="AM93" s="153"/>
      <c r="AN93" s="153"/>
      <c r="AO93" s="153"/>
      <c r="AP93" s="153"/>
      <c r="AQ93" s="153"/>
      <c r="AR93" s="153"/>
      <c r="AS93" s="153"/>
      <c r="AT93" s="153"/>
      <c r="AU93" s="153"/>
      <c r="AV93" s="37"/>
      <c r="AX93" s="96"/>
      <c r="AY93" s="96"/>
      <c r="AZ93" s="97"/>
      <c r="BA93" s="97"/>
      <c r="BB93" s="97"/>
      <c r="BC93" s="97"/>
      <c r="BD93" s="97"/>
      <c r="BE93" s="97"/>
      <c r="BF93" s="97"/>
      <c r="BG93" s="97"/>
      <c r="BH93" s="97"/>
      <c r="BI93" s="97"/>
      <c r="BJ93" s="97"/>
      <c r="BK93" s="97"/>
      <c r="BL93" s="97"/>
      <c r="BM93" s="97"/>
      <c r="BN93" s="97"/>
      <c r="BO93" s="97"/>
      <c r="BP93" s="97"/>
      <c r="BQ93" s="96"/>
      <c r="BR93" s="96"/>
      <c r="BS93" s="96"/>
      <c r="BT93" s="96"/>
      <c r="BU93" s="96"/>
      <c r="BV93" s="96"/>
    </row>
    <row r="94" spans="2:74" s="95" customFormat="1" ht="3.75" customHeight="1">
      <c r="B94" s="35"/>
      <c r="C94" s="18"/>
      <c r="D94" s="18"/>
      <c r="E94" s="18"/>
      <c r="F94" s="18"/>
      <c r="G94" s="18"/>
      <c r="H94" s="18"/>
      <c r="I94" s="18"/>
      <c r="J94" s="18"/>
      <c r="K94" s="18"/>
      <c r="L94" s="18"/>
      <c r="M94" s="18"/>
      <c r="N94" s="18"/>
      <c r="O94" s="18"/>
      <c r="P94" s="18"/>
      <c r="Q94" s="18"/>
      <c r="R94" s="18"/>
      <c r="S94" s="18"/>
      <c r="T94" s="18"/>
      <c r="U94" s="18"/>
      <c r="V94" s="18"/>
      <c r="W94" s="18"/>
      <c r="X94" s="36"/>
      <c r="Y94" s="38"/>
      <c r="Z94" s="18"/>
      <c r="AA94" s="18"/>
      <c r="AB94" s="18"/>
      <c r="AC94" s="18"/>
      <c r="AD94" s="18"/>
      <c r="AE94" s="18"/>
      <c r="AF94" s="18"/>
      <c r="AG94" s="18"/>
      <c r="AH94" s="18"/>
      <c r="AI94" s="18"/>
      <c r="AJ94" s="18"/>
      <c r="AK94" s="18"/>
      <c r="AL94" s="18"/>
      <c r="AM94" s="18"/>
      <c r="AN94" s="18"/>
      <c r="AO94" s="18"/>
      <c r="AP94" s="18"/>
      <c r="AQ94" s="18"/>
      <c r="AR94" s="18"/>
      <c r="AS94" s="18"/>
      <c r="AT94" s="18"/>
      <c r="AU94" s="18"/>
      <c r="AV94" s="37"/>
      <c r="AX94" s="96"/>
      <c r="AY94" s="96"/>
      <c r="AZ94" s="97"/>
      <c r="BA94" s="97"/>
      <c r="BB94" s="97"/>
      <c r="BC94" s="97"/>
      <c r="BD94" s="97"/>
      <c r="BE94" s="97"/>
      <c r="BF94" s="97"/>
      <c r="BG94" s="97"/>
      <c r="BH94" s="97"/>
      <c r="BI94" s="97"/>
      <c r="BJ94" s="97"/>
      <c r="BK94" s="97"/>
      <c r="BL94" s="97"/>
      <c r="BM94" s="97"/>
      <c r="BN94" s="97"/>
      <c r="BO94" s="97"/>
      <c r="BP94" s="97"/>
      <c r="BQ94" s="96"/>
      <c r="BR94" s="96"/>
      <c r="BS94" s="96"/>
      <c r="BT94" s="96"/>
      <c r="BU94" s="96"/>
      <c r="BV94" s="96"/>
    </row>
    <row r="95" spans="2:74" s="95" customFormat="1" ht="19.5" customHeight="1">
      <c r="B95" s="35"/>
      <c r="C95" s="153" t="s">
        <v>126</v>
      </c>
      <c r="D95" s="153"/>
      <c r="E95" s="153"/>
      <c r="F95" s="153"/>
      <c r="G95" s="153"/>
      <c r="H95" s="153"/>
      <c r="I95" s="153" t="str">
        <f>IF(記入用紙!$E$25="","",記入用紙!$E$25)</f>
        <v/>
      </c>
      <c r="J95" s="153"/>
      <c r="K95" s="153"/>
      <c r="L95" s="153"/>
      <c r="M95" s="153"/>
      <c r="N95" s="153"/>
      <c r="O95" s="153"/>
      <c r="P95" s="153"/>
      <c r="Q95" s="153"/>
      <c r="R95" s="153"/>
      <c r="S95" s="153"/>
      <c r="T95" s="153"/>
      <c r="U95" s="153"/>
      <c r="V95" s="153"/>
      <c r="W95" s="153"/>
      <c r="X95" s="36"/>
      <c r="Y95" s="18"/>
      <c r="Z95" s="18"/>
      <c r="AA95" s="153" t="s">
        <v>126</v>
      </c>
      <c r="AB95" s="153"/>
      <c r="AC95" s="153"/>
      <c r="AD95" s="153"/>
      <c r="AE95" s="153"/>
      <c r="AF95" s="153"/>
      <c r="AG95" s="153" t="str">
        <f>IF(記入用紙!$J$25="","",記入用紙!$J$25)</f>
        <v/>
      </c>
      <c r="AH95" s="153"/>
      <c r="AI95" s="153"/>
      <c r="AJ95" s="153"/>
      <c r="AK95" s="153"/>
      <c r="AL95" s="153"/>
      <c r="AM95" s="153"/>
      <c r="AN95" s="153"/>
      <c r="AO95" s="153"/>
      <c r="AP95" s="153"/>
      <c r="AQ95" s="153"/>
      <c r="AR95" s="153"/>
      <c r="AS95" s="153"/>
      <c r="AT95" s="153"/>
      <c r="AU95" s="153"/>
      <c r="AV95" s="37"/>
      <c r="AX95" s="96"/>
      <c r="AY95" s="96"/>
      <c r="AZ95" s="97"/>
      <c r="BA95" s="97"/>
      <c r="BB95" s="97"/>
      <c r="BC95" s="97"/>
      <c r="BD95" s="97"/>
      <c r="BE95" s="97"/>
      <c r="BF95" s="97"/>
      <c r="BG95" s="97"/>
      <c r="BH95" s="97"/>
      <c r="BI95" s="97"/>
      <c r="BJ95" s="97"/>
      <c r="BK95" s="97"/>
      <c r="BL95" s="97"/>
      <c r="BM95" s="97"/>
      <c r="BN95" s="97"/>
      <c r="BO95" s="97"/>
      <c r="BP95" s="97"/>
      <c r="BQ95" s="96"/>
      <c r="BR95" s="96"/>
      <c r="BS95" s="96"/>
      <c r="BT95" s="96"/>
      <c r="BU95" s="96"/>
      <c r="BV95" s="96"/>
    </row>
    <row r="96" spans="2:74" s="95" customFormat="1" ht="3.75" customHeight="1">
      <c r="B96" s="35"/>
      <c r="C96" s="18"/>
      <c r="D96" s="18"/>
      <c r="E96" s="18"/>
      <c r="F96" s="18"/>
      <c r="G96" s="18"/>
      <c r="H96" s="18"/>
      <c r="I96" s="18"/>
      <c r="J96" s="18"/>
      <c r="K96" s="18"/>
      <c r="L96" s="18"/>
      <c r="M96" s="18"/>
      <c r="N96" s="18"/>
      <c r="O96" s="18"/>
      <c r="P96" s="18"/>
      <c r="Q96" s="18"/>
      <c r="R96" s="18"/>
      <c r="S96" s="18"/>
      <c r="T96" s="18"/>
      <c r="U96" s="18"/>
      <c r="V96" s="18"/>
      <c r="W96" s="18"/>
      <c r="X96" s="36"/>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37"/>
      <c r="AX96" s="96"/>
      <c r="AY96" s="96"/>
      <c r="AZ96" s="97"/>
      <c r="BA96" s="97"/>
      <c r="BB96" s="97"/>
      <c r="BC96" s="97"/>
      <c r="BD96" s="97"/>
      <c r="BE96" s="97"/>
      <c r="BF96" s="97"/>
      <c r="BG96" s="97"/>
      <c r="BH96" s="97"/>
      <c r="BI96" s="97"/>
      <c r="BJ96" s="97"/>
      <c r="BK96" s="97"/>
      <c r="BL96" s="97"/>
      <c r="BM96" s="97"/>
      <c r="BN96" s="97"/>
      <c r="BO96" s="97"/>
      <c r="BP96" s="97"/>
      <c r="BQ96" s="96"/>
      <c r="BR96" s="96"/>
      <c r="BS96" s="96"/>
      <c r="BT96" s="96"/>
      <c r="BU96" s="96"/>
      <c r="BV96" s="96"/>
    </row>
    <row r="97" spans="2:74" s="95" customFormat="1" ht="20.100000000000001" customHeight="1">
      <c r="B97" s="35"/>
      <c r="C97" s="206" t="s">
        <v>12</v>
      </c>
      <c r="D97" s="207"/>
      <c r="E97" s="207"/>
      <c r="F97" s="207"/>
      <c r="G97" s="207"/>
      <c r="H97" s="208"/>
      <c r="I97" s="18"/>
      <c r="J97" s="18"/>
      <c r="K97" s="18"/>
      <c r="L97" s="18"/>
      <c r="M97" s="164" t="s">
        <v>24</v>
      </c>
      <c r="N97" s="165"/>
      <c r="O97" s="165"/>
      <c r="P97" s="195" t="str">
        <f>IF(記入用紙!$E$26="","",記入用紙!$E$26)</f>
        <v/>
      </c>
      <c r="Q97" s="195"/>
      <c r="R97" s="195"/>
      <c r="S97" s="195"/>
      <c r="T97" s="195"/>
      <c r="U97" s="165" t="s">
        <v>69</v>
      </c>
      <c r="V97" s="165"/>
      <c r="W97" s="166"/>
      <c r="X97" s="36"/>
      <c r="Y97" s="18"/>
      <c r="Z97" s="18"/>
      <c r="AA97" s="206" t="s">
        <v>87</v>
      </c>
      <c r="AB97" s="207"/>
      <c r="AC97" s="207"/>
      <c r="AD97" s="207"/>
      <c r="AE97" s="207"/>
      <c r="AF97" s="208"/>
      <c r="AG97" s="18"/>
      <c r="AH97" s="18"/>
      <c r="AI97" s="18"/>
      <c r="AJ97" s="18"/>
      <c r="AK97" s="164" t="s">
        <v>88</v>
      </c>
      <c r="AL97" s="165"/>
      <c r="AM97" s="165"/>
      <c r="AN97" s="195" t="str">
        <f>IF(記入用紙!$J$26="","",記入用紙!$J$26)</f>
        <v/>
      </c>
      <c r="AO97" s="195"/>
      <c r="AP97" s="195"/>
      <c r="AQ97" s="195"/>
      <c r="AR97" s="195"/>
      <c r="AS97" s="165" t="s">
        <v>77</v>
      </c>
      <c r="AT97" s="165"/>
      <c r="AU97" s="166"/>
      <c r="AV97" s="37"/>
      <c r="AX97" s="96"/>
      <c r="AY97" s="96"/>
      <c r="AZ97" s="97"/>
      <c r="BA97" s="97"/>
      <c r="BB97" s="97"/>
      <c r="BC97" s="97"/>
      <c r="BD97" s="97"/>
      <c r="BE97" s="97"/>
      <c r="BF97" s="97"/>
      <c r="BG97" s="97"/>
      <c r="BH97" s="97"/>
      <c r="BI97" s="97"/>
      <c r="BJ97" s="97"/>
      <c r="BK97" s="97"/>
      <c r="BL97" s="97"/>
      <c r="BM97" s="97"/>
      <c r="BN97" s="97"/>
      <c r="BO97" s="97"/>
      <c r="BP97" s="97"/>
      <c r="BQ97" s="96"/>
      <c r="BR97" s="96"/>
      <c r="BS97" s="96"/>
      <c r="BT97" s="96"/>
      <c r="BU97" s="96"/>
      <c r="BV97" s="96"/>
    </row>
    <row r="98" spans="2:74" s="95" customFormat="1" ht="20.100000000000001" customHeight="1">
      <c r="B98" s="35"/>
      <c r="C98" s="164" t="str">
        <f>IF(記入用紙!$E$27="","",記入用紙!$E$27)</f>
        <v/>
      </c>
      <c r="D98" s="165"/>
      <c r="E98" s="165"/>
      <c r="F98" s="165"/>
      <c r="G98" s="165"/>
      <c r="H98" s="165"/>
      <c r="I98" s="165"/>
      <c r="J98" s="165"/>
      <c r="K98" s="165"/>
      <c r="L98" s="165"/>
      <c r="M98" s="165"/>
      <c r="N98" s="165"/>
      <c r="O98" s="165"/>
      <c r="P98" s="165"/>
      <c r="Q98" s="165"/>
      <c r="R98" s="165"/>
      <c r="S98" s="165"/>
      <c r="T98" s="165"/>
      <c r="U98" s="165"/>
      <c r="V98" s="165"/>
      <c r="W98" s="166"/>
      <c r="X98" s="36"/>
      <c r="Y98" s="18"/>
      <c r="Z98" s="18"/>
      <c r="AA98" s="164" t="str">
        <f>IF(記入用紙!$J$27="","",記入用紙!$J$27)</f>
        <v/>
      </c>
      <c r="AB98" s="165"/>
      <c r="AC98" s="165"/>
      <c r="AD98" s="165"/>
      <c r="AE98" s="165"/>
      <c r="AF98" s="165"/>
      <c r="AG98" s="165"/>
      <c r="AH98" s="165"/>
      <c r="AI98" s="165"/>
      <c r="AJ98" s="165"/>
      <c r="AK98" s="165"/>
      <c r="AL98" s="165"/>
      <c r="AM98" s="165"/>
      <c r="AN98" s="165"/>
      <c r="AO98" s="165"/>
      <c r="AP98" s="165"/>
      <c r="AQ98" s="165"/>
      <c r="AR98" s="165"/>
      <c r="AS98" s="165"/>
      <c r="AT98" s="165"/>
      <c r="AU98" s="166"/>
      <c r="AV98" s="37"/>
      <c r="AX98" s="96"/>
      <c r="AY98" s="96"/>
      <c r="AZ98" s="97"/>
      <c r="BA98" s="97"/>
      <c r="BB98" s="97"/>
      <c r="BC98" s="97"/>
      <c r="BD98" s="97"/>
      <c r="BE98" s="97"/>
      <c r="BF98" s="97"/>
      <c r="BG98" s="97"/>
      <c r="BH98" s="97"/>
      <c r="BI98" s="97"/>
      <c r="BJ98" s="97"/>
      <c r="BK98" s="97"/>
      <c r="BL98" s="97"/>
      <c r="BM98" s="97"/>
      <c r="BN98" s="97"/>
      <c r="BO98" s="97"/>
      <c r="BP98" s="97"/>
      <c r="BQ98" s="96"/>
      <c r="BR98" s="96"/>
      <c r="BS98" s="96"/>
      <c r="BT98" s="96"/>
      <c r="BU98" s="96"/>
      <c r="BV98" s="96"/>
    </row>
    <row r="99" spans="2:74" s="95" customFormat="1" ht="20.100000000000001" customHeight="1">
      <c r="B99" s="35"/>
      <c r="C99" s="153" t="s">
        <v>11</v>
      </c>
      <c r="D99" s="153"/>
      <c r="E99" s="153"/>
      <c r="F99" s="153"/>
      <c r="G99" s="153"/>
      <c r="H99" s="153"/>
      <c r="I99" s="153"/>
      <c r="J99" s="153"/>
      <c r="K99" s="153"/>
      <c r="L99" s="245" t="str">
        <f>IF(記入用紙!$E$28="","",記入用紙!$E$28)</f>
        <v/>
      </c>
      <c r="M99" s="246"/>
      <c r="N99" s="246"/>
      <c r="O99" s="246"/>
      <c r="P99" s="246"/>
      <c r="Q99" s="246"/>
      <c r="R99" s="246"/>
      <c r="S99" s="246"/>
      <c r="T99" s="246"/>
      <c r="U99" s="246"/>
      <c r="V99" s="246"/>
      <c r="W99" s="247"/>
      <c r="X99" s="36"/>
      <c r="Y99" s="18"/>
      <c r="Z99" s="18"/>
      <c r="AA99" s="153" t="s">
        <v>89</v>
      </c>
      <c r="AB99" s="153"/>
      <c r="AC99" s="153"/>
      <c r="AD99" s="153"/>
      <c r="AE99" s="153"/>
      <c r="AF99" s="153"/>
      <c r="AG99" s="153"/>
      <c r="AH99" s="153"/>
      <c r="AI99" s="153"/>
      <c r="AJ99" s="245" t="str">
        <f>IF(記入用紙!$J$28="","",記入用紙!$J$28)</f>
        <v/>
      </c>
      <c r="AK99" s="246"/>
      <c r="AL99" s="246"/>
      <c r="AM99" s="246"/>
      <c r="AN99" s="246"/>
      <c r="AO99" s="246"/>
      <c r="AP99" s="246"/>
      <c r="AQ99" s="246"/>
      <c r="AR99" s="246"/>
      <c r="AS99" s="246"/>
      <c r="AT99" s="246"/>
      <c r="AU99" s="247"/>
      <c r="AV99" s="37"/>
      <c r="AX99" s="96"/>
      <c r="AY99" s="96"/>
      <c r="AZ99" s="97"/>
      <c r="BA99" s="97"/>
      <c r="BB99" s="97"/>
      <c r="BC99" s="97"/>
      <c r="BD99" s="97"/>
      <c r="BE99" s="97"/>
      <c r="BF99" s="97"/>
      <c r="BG99" s="97"/>
      <c r="BH99" s="97"/>
      <c r="BI99" s="97"/>
      <c r="BJ99" s="97"/>
      <c r="BK99" s="97"/>
      <c r="BL99" s="97"/>
      <c r="BM99" s="97"/>
      <c r="BN99" s="97"/>
      <c r="BO99" s="97"/>
      <c r="BP99" s="97"/>
      <c r="BQ99" s="96"/>
      <c r="BR99" s="96"/>
      <c r="BS99" s="96"/>
      <c r="BT99" s="96"/>
      <c r="BU99" s="96"/>
      <c r="BV99" s="96"/>
    </row>
    <row r="100" spans="2:74" s="95" customFormat="1" ht="3.75" customHeight="1">
      <c r="B100" s="35"/>
      <c r="C100" s="18"/>
      <c r="D100" s="18"/>
      <c r="E100" s="18"/>
      <c r="F100" s="18"/>
      <c r="G100" s="18"/>
      <c r="H100" s="18"/>
      <c r="I100" s="18"/>
      <c r="J100" s="18"/>
      <c r="K100" s="18"/>
      <c r="L100" s="18"/>
      <c r="M100" s="18"/>
      <c r="N100" s="18"/>
      <c r="O100" s="18"/>
      <c r="P100" s="18"/>
      <c r="Q100" s="18"/>
      <c r="R100" s="18"/>
      <c r="S100" s="18"/>
      <c r="T100" s="18"/>
      <c r="U100" s="18"/>
      <c r="V100" s="18"/>
      <c r="W100" s="18"/>
      <c r="X100" s="36"/>
      <c r="Y100" s="3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37"/>
      <c r="AX100" s="96"/>
      <c r="AY100" s="96"/>
      <c r="AZ100" s="97"/>
      <c r="BA100" s="97"/>
      <c r="BB100" s="97"/>
      <c r="BC100" s="97"/>
      <c r="BD100" s="97"/>
      <c r="BE100" s="97"/>
      <c r="BF100" s="97"/>
      <c r="BG100" s="97"/>
      <c r="BH100" s="97"/>
      <c r="BI100" s="97"/>
      <c r="BJ100" s="97"/>
      <c r="BK100" s="97"/>
      <c r="BL100" s="97"/>
      <c r="BM100" s="97"/>
      <c r="BN100" s="97"/>
      <c r="BO100" s="97"/>
      <c r="BP100" s="97"/>
      <c r="BQ100" s="96"/>
      <c r="BR100" s="96"/>
      <c r="BS100" s="96"/>
      <c r="BT100" s="96"/>
      <c r="BU100" s="96"/>
      <c r="BV100" s="96"/>
    </row>
    <row r="101" spans="2:74" s="95" customFormat="1" ht="20.100000000000001" customHeight="1">
      <c r="B101" s="35"/>
      <c r="C101" s="164" t="s">
        <v>9</v>
      </c>
      <c r="D101" s="165"/>
      <c r="E101" s="165"/>
      <c r="F101" s="165"/>
      <c r="G101" s="165"/>
      <c r="H101" s="166"/>
      <c r="I101" s="73"/>
      <c r="J101" s="74"/>
      <c r="K101" s="74"/>
      <c r="L101" s="75"/>
      <c r="M101" s="164" t="s">
        <v>10</v>
      </c>
      <c r="N101" s="165"/>
      <c r="O101" s="166"/>
      <c r="P101" s="164" t="str">
        <f>IF(記入用紙!$E$29="","",記入用紙!$E$29)</f>
        <v/>
      </c>
      <c r="Q101" s="165"/>
      <c r="R101" s="165"/>
      <c r="S101" s="165"/>
      <c r="T101" s="165"/>
      <c r="U101" s="165"/>
      <c r="V101" s="165"/>
      <c r="W101" s="166"/>
      <c r="X101" s="36"/>
      <c r="Y101" s="18"/>
      <c r="Z101" s="18"/>
      <c r="AA101" s="164" t="s">
        <v>92</v>
      </c>
      <c r="AB101" s="165"/>
      <c r="AC101" s="165"/>
      <c r="AD101" s="165"/>
      <c r="AE101" s="165"/>
      <c r="AF101" s="166"/>
      <c r="AG101" s="73"/>
      <c r="AH101" s="74"/>
      <c r="AI101" s="74"/>
      <c r="AJ101" s="75"/>
      <c r="AK101" s="164" t="s">
        <v>93</v>
      </c>
      <c r="AL101" s="165"/>
      <c r="AM101" s="166"/>
      <c r="AN101" s="164" t="str">
        <f>IF(記入用紙!$J$29="","",記入用紙!J$29)</f>
        <v/>
      </c>
      <c r="AO101" s="165"/>
      <c r="AP101" s="165"/>
      <c r="AQ101" s="165"/>
      <c r="AR101" s="165"/>
      <c r="AS101" s="165"/>
      <c r="AT101" s="165"/>
      <c r="AU101" s="166"/>
      <c r="AV101" s="37"/>
      <c r="AX101" s="96"/>
      <c r="AY101" s="96"/>
      <c r="AZ101" s="97"/>
      <c r="BA101" s="97"/>
      <c r="BB101" s="97"/>
      <c r="BC101" s="97"/>
      <c r="BD101" s="97"/>
      <c r="BE101" s="97"/>
      <c r="BF101" s="97"/>
      <c r="BG101" s="97"/>
      <c r="BH101" s="97"/>
      <c r="BI101" s="97"/>
      <c r="BJ101" s="97"/>
      <c r="BK101" s="97"/>
      <c r="BL101" s="97"/>
      <c r="BM101" s="97"/>
      <c r="BN101" s="97"/>
      <c r="BO101" s="97"/>
      <c r="BP101" s="97"/>
      <c r="BQ101" s="96"/>
      <c r="BR101" s="96"/>
      <c r="BS101" s="96"/>
      <c r="BT101" s="96"/>
      <c r="BU101" s="96"/>
      <c r="BV101" s="96"/>
    </row>
    <row r="102" spans="2:74" s="95" customFormat="1" ht="3.75" customHeight="1">
      <c r="B102" s="35"/>
      <c r="C102" s="18"/>
      <c r="D102" s="18"/>
      <c r="E102" s="18"/>
      <c r="F102" s="18"/>
      <c r="G102" s="18"/>
      <c r="H102" s="18"/>
      <c r="I102" s="18"/>
      <c r="J102" s="18"/>
      <c r="K102" s="18"/>
      <c r="L102" s="18"/>
      <c r="M102" s="18"/>
      <c r="N102" s="18"/>
      <c r="O102" s="18"/>
      <c r="P102" s="18"/>
      <c r="Q102" s="18"/>
      <c r="R102" s="18"/>
      <c r="S102" s="18"/>
      <c r="T102" s="18"/>
      <c r="U102" s="18"/>
      <c r="V102" s="18"/>
      <c r="W102" s="18"/>
      <c r="X102" s="36"/>
      <c r="Y102" s="3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37"/>
      <c r="AX102" s="96"/>
      <c r="AY102" s="96"/>
      <c r="AZ102" s="97"/>
      <c r="BA102" s="97"/>
      <c r="BB102" s="97"/>
      <c r="BC102" s="97"/>
      <c r="BD102" s="97"/>
      <c r="BE102" s="97"/>
      <c r="BF102" s="97"/>
      <c r="BG102" s="97"/>
      <c r="BH102" s="97"/>
      <c r="BI102" s="97"/>
      <c r="BJ102" s="97"/>
      <c r="BK102" s="97"/>
      <c r="BL102" s="97"/>
      <c r="BM102" s="97"/>
      <c r="BN102" s="97"/>
      <c r="BO102" s="97"/>
      <c r="BP102" s="97"/>
      <c r="BQ102" s="96"/>
      <c r="BR102" s="96"/>
      <c r="BS102" s="96"/>
      <c r="BT102" s="96"/>
      <c r="BU102" s="96"/>
      <c r="BV102" s="96"/>
    </row>
    <row r="103" spans="2:74" s="95" customFormat="1" ht="20.100000000000001" customHeight="1">
      <c r="B103" s="35"/>
      <c r="C103" s="164" t="s">
        <v>7</v>
      </c>
      <c r="D103" s="165"/>
      <c r="E103" s="165"/>
      <c r="F103" s="165"/>
      <c r="G103" s="165"/>
      <c r="H103" s="166"/>
      <c r="I103" s="157" t="str">
        <f>IF(記入用紙!$E$30="","",記入用紙!$E$30)</f>
        <v/>
      </c>
      <c r="J103" s="158"/>
      <c r="K103" s="158"/>
      <c r="L103" s="159"/>
      <c r="M103" s="154" t="s">
        <v>79</v>
      </c>
      <c r="N103" s="155"/>
      <c r="O103" s="156"/>
      <c r="P103" s="154" t="str">
        <f>IF(記入用紙!$F$30="","",記入用紙!$F$30)</f>
        <v/>
      </c>
      <c r="Q103" s="155"/>
      <c r="R103" s="155"/>
      <c r="S103" s="155"/>
      <c r="T103" s="155"/>
      <c r="U103" s="155"/>
      <c r="V103" s="155"/>
      <c r="W103" s="156"/>
      <c r="X103" s="36"/>
      <c r="Y103" s="18"/>
      <c r="Z103" s="18"/>
      <c r="AA103" s="164" t="s">
        <v>7</v>
      </c>
      <c r="AB103" s="165"/>
      <c r="AC103" s="165"/>
      <c r="AD103" s="165"/>
      <c r="AE103" s="165"/>
      <c r="AF103" s="166"/>
      <c r="AG103" s="157" t="str">
        <f>IF(記入用紙!$J$30="","",記入用紙!$J$30)</f>
        <v/>
      </c>
      <c r="AH103" s="158"/>
      <c r="AI103" s="158"/>
      <c r="AJ103" s="158"/>
      <c r="AK103" s="154" t="s">
        <v>79</v>
      </c>
      <c r="AL103" s="155"/>
      <c r="AM103" s="156"/>
      <c r="AN103" s="155" t="str">
        <f>IF(記入用紙!$K$30="","",記入用紙!$K$30)</f>
        <v/>
      </c>
      <c r="AO103" s="155"/>
      <c r="AP103" s="155"/>
      <c r="AQ103" s="155"/>
      <c r="AR103" s="155"/>
      <c r="AS103" s="155"/>
      <c r="AT103" s="155"/>
      <c r="AU103" s="156"/>
      <c r="AV103" s="37"/>
      <c r="AX103" s="96"/>
      <c r="AY103" s="96"/>
      <c r="AZ103" s="97"/>
      <c r="BA103" s="97"/>
      <c r="BB103" s="97"/>
      <c r="BC103" s="97"/>
      <c r="BD103" s="97"/>
      <c r="BE103" s="97"/>
      <c r="BF103" s="97"/>
      <c r="BG103" s="97"/>
      <c r="BH103" s="97"/>
      <c r="BI103" s="97"/>
      <c r="BJ103" s="97"/>
      <c r="BK103" s="97"/>
      <c r="BL103" s="97"/>
      <c r="BM103" s="97"/>
      <c r="BN103" s="97"/>
      <c r="BO103" s="97"/>
      <c r="BP103" s="97"/>
      <c r="BQ103" s="96"/>
      <c r="BR103" s="96"/>
      <c r="BS103" s="96"/>
      <c r="BT103" s="96"/>
      <c r="BU103" s="96"/>
      <c r="BV103" s="96"/>
    </row>
    <row r="104" spans="2:74" s="95" customFormat="1" ht="3.75" customHeight="1">
      <c r="B104" s="35"/>
      <c r="C104" s="18"/>
      <c r="D104" s="18"/>
      <c r="E104" s="18"/>
      <c r="F104" s="18"/>
      <c r="G104" s="18"/>
      <c r="H104" s="18"/>
      <c r="I104" s="18"/>
      <c r="J104" s="18"/>
      <c r="K104" s="18"/>
      <c r="L104" s="18"/>
      <c r="M104" s="18"/>
      <c r="N104" s="18"/>
      <c r="O104" s="18"/>
      <c r="P104" s="126"/>
      <c r="Q104" s="126"/>
      <c r="R104" s="126"/>
      <c r="S104" s="126"/>
      <c r="T104" s="18"/>
      <c r="U104" s="18"/>
      <c r="V104" s="18"/>
      <c r="W104" s="18"/>
      <c r="X104" s="36"/>
      <c r="Y104" s="38"/>
      <c r="Z104" s="18"/>
      <c r="AA104" s="18"/>
      <c r="AB104" s="18"/>
      <c r="AC104" s="18"/>
      <c r="AD104" s="18"/>
      <c r="AE104" s="18"/>
      <c r="AF104" s="18"/>
      <c r="AG104" s="18"/>
      <c r="AH104" s="18"/>
      <c r="AI104" s="18"/>
      <c r="AJ104" s="18"/>
      <c r="AK104" s="18"/>
      <c r="AL104" s="18"/>
      <c r="AM104" s="18"/>
      <c r="AN104" s="86"/>
      <c r="AO104" s="86"/>
      <c r="AP104" s="86"/>
      <c r="AQ104" s="86"/>
      <c r="AR104" s="18"/>
      <c r="AS104" s="18"/>
      <c r="AT104" s="18"/>
      <c r="AU104" s="18"/>
      <c r="AV104" s="37"/>
      <c r="AX104" s="96"/>
      <c r="AY104" s="96"/>
      <c r="AZ104" s="97"/>
      <c r="BA104" s="97"/>
      <c r="BB104" s="97"/>
      <c r="BC104" s="97"/>
      <c r="BD104" s="97"/>
      <c r="BE104" s="97"/>
      <c r="BF104" s="97"/>
      <c r="BG104" s="97"/>
      <c r="BH104" s="97"/>
      <c r="BI104" s="97"/>
      <c r="BJ104" s="97"/>
      <c r="BK104" s="97"/>
      <c r="BL104" s="97"/>
      <c r="BM104" s="97"/>
      <c r="BN104" s="97"/>
      <c r="BO104" s="97"/>
      <c r="BP104" s="97"/>
      <c r="BQ104" s="96"/>
      <c r="BR104" s="96"/>
      <c r="BS104" s="96"/>
      <c r="BT104" s="96"/>
      <c r="BU104" s="96"/>
      <c r="BV104" s="96"/>
    </row>
    <row r="105" spans="2:74" s="95" customFormat="1" ht="20.100000000000001" customHeight="1">
      <c r="B105" s="35"/>
      <c r="C105" s="164" t="s">
        <v>6</v>
      </c>
      <c r="D105" s="165"/>
      <c r="E105" s="165"/>
      <c r="F105" s="165"/>
      <c r="G105" s="165"/>
      <c r="H105" s="166"/>
      <c r="I105" s="212" t="str">
        <f>IF(記入用紙!$E$31="","",記入用紙!$E$31)</f>
        <v/>
      </c>
      <c r="J105" s="213"/>
      <c r="K105" s="213"/>
      <c r="L105" s="214"/>
      <c r="M105" s="209" t="s">
        <v>71</v>
      </c>
      <c r="N105" s="210"/>
      <c r="O105" s="211"/>
      <c r="P105" s="154" t="str">
        <f>IF(記入用紙!$F$31="","",記入用紙!$F$31)</f>
        <v/>
      </c>
      <c r="Q105" s="155"/>
      <c r="R105" s="155"/>
      <c r="S105" s="155"/>
      <c r="T105" s="155"/>
      <c r="U105" s="155"/>
      <c r="V105" s="155"/>
      <c r="W105" s="156"/>
      <c r="X105" s="36"/>
      <c r="Y105" s="18"/>
      <c r="Z105" s="18"/>
      <c r="AA105" s="164" t="s">
        <v>6</v>
      </c>
      <c r="AB105" s="165"/>
      <c r="AC105" s="165"/>
      <c r="AD105" s="165"/>
      <c r="AE105" s="165"/>
      <c r="AF105" s="166"/>
      <c r="AG105" s="212" t="str">
        <f>IF(記入用紙!$J$31="","",記入用紙!$J$31)</f>
        <v/>
      </c>
      <c r="AH105" s="213"/>
      <c r="AI105" s="213"/>
      <c r="AJ105" s="213"/>
      <c r="AK105" s="209" t="s">
        <v>71</v>
      </c>
      <c r="AL105" s="210"/>
      <c r="AM105" s="211"/>
      <c r="AN105" s="155" t="str">
        <f>IF(記入用紙!$K$31="","",記入用紙!$K$31)</f>
        <v/>
      </c>
      <c r="AO105" s="155"/>
      <c r="AP105" s="155"/>
      <c r="AQ105" s="155"/>
      <c r="AR105" s="155"/>
      <c r="AS105" s="155"/>
      <c r="AT105" s="155"/>
      <c r="AU105" s="156"/>
      <c r="AV105" s="37"/>
      <c r="AX105" s="96"/>
      <c r="AY105" s="96"/>
      <c r="AZ105" s="97"/>
      <c r="BA105" s="97"/>
      <c r="BB105" s="97"/>
      <c r="BC105" s="97"/>
      <c r="BD105" s="97"/>
      <c r="BE105" s="97"/>
      <c r="BF105" s="97"/>
      <c r="BG105" s="97"/>
      <c r="BH105" s="97"/>
      <c r="BI105" s="97"/>
      <c r="BJ105" s="97"/>
      <c r="BK105" s="97"/>
      <c r="BL105" s="97"/>
      <c r="BM105" s="97"/>
      <c r="BN105" s="97"/>
      <c r="BO105" s="97"/>
      <c r="BP105" s="97"/>
      <c r="BQ105" s="96"/>
      <c r="BR105" s="96"/>
      <c r="BS105" s="96"/>
      <c r="BT105" s="96"/>
      <c r="BU105" s="96"/>
      <c r="BV105" s="96"/>
    </row>
    <row r="106" spans="2:74" s="95" customFormat="1" ht="3.75" customHeight="1">
      <c r="B106" s="35"/>
      <c r="C106" s="18"/>
      <c r="D106" s="18"/>
      <c r="E106" s="18"/>
      <c r="F106" s="18"/>
      <c r="G106" s="18"/>
      <c r="H106" s="18"/>
      <c r="I106" s="18"/>
      <c r="J106" s="18"/>
      <c r="K106" s="18"/>
      <c r="L106" s="18"/>
      <c r="M106" s="18"/>
      <c r="N106" s="18"/>
      <c r="O106" s="18"/>
      <c r="P106" s="18"/>
      <c r="Q106" s="18"/>
      <c r="R106" s="18"/>
      <c r="S106" s="18"/>
      <c r="T106" s="18"/>
      <c r="U106" s="18"/>
      <c r="V106" s="18"/>
      <c r="W106" s="18"/>
      <c r="X106" s="36"/>
      <c r="Y106" s="3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37"/>
      <c r="AX106" s="96"/>
      <c r="AY106" s="96"/>
      <c r="AZ106" s="97"/>
      <c r="BA106" s="97"/>
      <c r="BB106" s="97"/>
      <c r="BC106" s="97"/>
      <c r="BD106" s="97"/>
      <c r="BE106" s="97"/>
      <c r="BF106" s="97"/>
      <c r="BG106" s="97"/>
      <c r="BH106" s="97"/>
      <c r="BI106" s="97"/>
      <c r="BJ106" s="97"/>
      <c r="BK106" s="97"/>
      <c r="BL106" s="97"/>
      <c r="BM106" s="97"/>
      <c r="BN106" s="97"/>
      <c r="BO106" s="97"/>
      <c r="BP106" s="97"/>
      <c r="BQ106" s="96"/>
      <c r="BR106" s="96"/>
      <c r="BS106" s="96"/>
      <c r="BT106" s="96"/>
      <c r="BU106" s="96"/>
      <c r="BV106" s="96"/>
    </row>
    <row r="107" spans="2:74" s="95" customFormat="1" ht="20.100000000000001" customHeight="1">
      <c r="B107" s="35"/>
      <c r="C107" s="164" t="s">
        <v>8</v>
      </c>
      <c r="D107" s="165"/>
      <c r="E107" s="165"/>
      <c r="F107" s="165"/>
      <c r="G107" s="165"/>
      <c r="H107" s="166"/>
      <c r="I107" s="157" t="str">
        <f>IF(記入用紙!$E$32="","",記入用紙!$E$32)</f>
        <v/>
      </c>
      <c r="J107" s="158"/>
      <c r="K107" s="158"/>
      <c r="L107" s="159"/>
      <c r="M107" s="164" t="s">
        <v>41</v>
      </c>
      <c r="N107" s="165"/>
      <c r="O107" s="165"/>
      <c r="P107" s="166"/>
      <c r="Q107" s="167" t="str">
        <f>IF(記入用紙!$E$33="","",記入用紙!$E$33)</f>
        <v/>
      </c>
      <c r="R107" s="168"/>
      <c r="S107" s="168"/>
      <c r="T107" s="168"/>
      <c r="U107" s="168"/>
      <c r="V107" s="168"/>
      <c r="W107" s="169"/>
      <c r="X107" s="36"/>
      <c r="Y107" s="18"/>
      <c r="Z107" s="18"/>
      <c r="AA107" s="164" t="s">
        <v>94</v>
      </c>
      <c r="AB107" s="165"/>
      <c r="AC107" s="165"/>
      <c r="AD107" s="165"/>
      <c r="AE107" s="165"/>
      <c r="AF107" s="166"/>
      <c r="AG107" s="164" t="str">
        <f>IF(記入用紙!$J$32="","",記入用紙!$J$32)</f>
        <v/>
      </c>
      <c r="AH107" s="165"/>
      <c r="AI107" s="165"/>
      <c r="AJ107" s="166"/>
      <c r="AK107" s="164" t="s">
        <v>95</v>
      </c>
      <c r="AL107" s="165"/>
      <c r="AM107" s="165"/>
      <c r="AN107" s="166"/>
      <c r="AO107" s="167" t="str">
        <f>IF(記入用紙!$J$33="","",記入用紙!$J$33)</f>
        <v/>
      </c>
      <c r="AP107" s="168"/>
      <c r="AQ107" s="168"/>
      <c r="AR107" s="168"/>
      <c r="AS107" s="168"/>
      <c r="AT107" s="168"/>
      <c r="AU107" s="169"/>
      <c r="AV107" s="37"/>
      <c r="AX107" s="96"/>
      <c r="AY107" s="96"/>
      <c r="AZ107" s="97"/>
      <c r="BA107" s="97"/>
      <c r="BB107" s="97"/>
      <c r="BC107" s="97"/>
      <c r="BD107" s="97"/>
      <c r="BE107" s="97"/>
      <c r="BF107" s="97"/>
      <c r="BG107" s="97"/>
      <c r="BH107" s="97"/>
      <c r="BI107" s="97"/>
      <c r="BJ107" s="97"/>
      <c r="BK107" s="97"/>
      <c r="BL107" s="97"/>
      <c r="BM107" s="97"/>
      <c r="BN107" s="97"/>
      <c r="BO107" s="97"/>
      <c r="BP107" s="97"/>
      <c r="BQ107" s="96"/>
      <c r="BR107" s="96"/>
      <c r="BS107" s="96"/>
      <c r="BT107" s="96"/>
      <c r="BU107" s="96"/>
      <c r="BV107" s="96"/>
    </row>
    <row r="108" spans="2:74" s="95" customFormat="1" ht="4.5" customHeight="1">
      <c r="B108" s="35"/>
      <c r="C108" s="18"/>
      <c r="D108" s="18"/>
      <c r="E108" s="18"/>
      <c r="F108" s="18"/>
      <c r="G108" s="18"/>
      <c r="H108" s="18"/>
      <c r="I108" s="18"/>
      <c r="J108" s="18"/>
      <c r="K108" s="18"/>
      <c r="L108" s="18"/>
      <c r="M108" s="18"/>
      <c r="N108" s="18"/>
      <c r="O108" s="18"/>
      <c r="P108" s="18"/>
      <c r="Q108" s="18"/>
      <c r="R108" s="18"/>
      <c r="S108" s="18"/>
      <c r="T108" s="18"/>
      <c r="U108" s="18"/>
      <c r="V108" s="18"/>
      <c r="W108" s="18"/>
      <c r="X108" s="36"/>
      <c r="Y108" s="3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37"/>
      <c r="AX108" s="96"/>
      <c r="AY108" s="96"/>
      <c r="AZ108" s="97"/>
      <c r="BA108" s="97"/>
      <c r="BB108" s="97"/>
      <c r="BC108" s="97"/>
      <c r="BD108" s="97"/>
      <c r="BE108" s="97"/>
      <c r="BF108" s="97"/>
      <c r="BG108" s="97"/>
      <c r="BH108" s="97"/>
      <c r="BI108" s="97"/>
      <c r="BJ108" s="97"/>
      <c r="BK108" s="97"/>
      <c r="BL108" s="97"/>
      <c r="BM108" s="97"/>
      <c r="BN108" s="97"/>
      <c r="BO108" s="97"/>
      <c r="BP108" s="97"/>
      <c r="BQ108" s="96"/>
      <c r="BR108" s="96"/>
      <c r="BS108" s="96"/>
      <c r="BT108" s="96"/>
      <c r="BU108" s="96"/>
      <c r="BV108" s="96"/>
    </row>
    <row r="109" spans="2:74" s="95" customFormat="1" ht="18" customHeight="1">
      <c r="B109" s="35"/>
      <c r="C109" s="160" t="s">
        <v>29</v>
      </c>
      <c r="D109" s="161"/>
      <c r="E109" s="161"/>
      <c r="F109" s="161"/>
      <c r="G109" s="161"/>
      <c r="H109" s="161"/>
      <c r="I109" s="98" t="str">
        <f>MID(記入用紙!$E$34,1,1)</f>
        <v/>
      </c>
      <c r="J109" s="99" t="str">
        <f>MID(記入用紙!$E$34,2,1)</f>
        <v/>
      </c>
      <c r="K109" s="99" t="str">
        <f>MID(記入用紙!$E$34,3,1)</f>
        <v/>
      </c>
      <c r="L109" s="99" t="str">
        <f>MID(記入用紙!$E$34,4,1)</f>
        <v/>
      </c>
      <c r="M109" s="99" t="str">
        <f>MID(記入用紙!$E$34,5,1)</f>
        <v/>
      </c>
      <c r="N109" s="99" t="str">
        <f>MID(記入用紙!$E$34,6,1)</f>
        <v/>
      </c>
      <c r="O109" s="99" t="str">
        <f>MID(記入用紙!$E$34,7,1)</f>
        <v/>
      </c>
      <c r="P109" s="99" t="str">
        <f>MID(記入用紙!$E$34,8,1)</f>
        <v/>
      </c>
      <c r="Q109" s="99" t="str">
        <f>MID(記入用紙!$E$34,9,1)</f>
        <v/>
      </c>
      <c r="R109" s="99" t="str">
        <f>MID(記入用紙!$E$34,10,1)</f>
        <v/>
      </c>
      <c r="S109" s="99" t="str">
        <f>MID(記入用紙!$E$34,11,1)</f>
        <v/>
      </c>
      <c r="T109" s="99" t="str">
        <f>MID(記入用紙!$E$34,12,1)</f>
        <v/>
      </c>
      <c r="U109" s="99" t="str">
        <f>MID(記入用紙!$E$34,13,1)</f>
        <v/>
      </c>
      <c r="V109" s="99" t="str">
        <f>MID(記入用紙!$E$34,14,1)</f>
        <v/>
      </c>
      <c r="W109" s="100" t="str">
        <f>MID(記入用紙!$E$34,15,1)</f>
        <v/>
      </c>
      <c r="X109" s="36"/>
      <c r="Y109" s="18"/>
      <c r="Z109" s="18"/>
      <c r="AA109" s="160" t="s">
        <v>96</v>
      </c>
      <c r="AB109" s="161"/>
      <c r="AC109" s="161"/>
      <c r="AD109" s="161"/>
      <c r="AE109" s="161"/>
      <c r="AF109" s="161"/>
      <c r="AG109" s="98" t="str">
        <f>MID(記入用紙!$J$34,1,1)</f>
        <v/>
      </c>
      <c r="AH109" s="99" t="str">
        <f>MID(記入用紙!$J$34,2,1)</f>
        <v/>
      </c>
      <c r="AI109" s="99" t="str">
        <f>MID(記入用紙!$J$34,3,1)</f>
        <v/>
      </c>
      <c r="AJ109" s="99" t="str">
        <f>MID(記入用紙!$J$34,4,1)</f>
        <v/>
      </c>
      <c r="AK109" s="99" t="str">
        <f>MID(記入用紙!$J$34,5,1)</f>
        <v/>
      </c>
      <c r="AL109" s="99" t="str">
        <f>MID(記入用紙!$J$34,6,1)</f>
        <v/>
      </c>
      <c r="AM109" s="99" t="str">
        <f>MID(記入用紙!$J$34,7,1)</f>
        <v/>
      </c>
      <c r="AN109" s="99" t="str">
        <f>MID(記入用紙!$J$34,8,1)</f>
        <v/>
      </c>
      <c r="AO109" s="99" t="str">
        <f>MID(記入用紙!$J$34,9,1)</f>
        <v/>
      </c>
      <c r="AP109" s="99" t="str">
        <f>MID(記入用紙!$J$34,10,1)</f>
        <v/>
      </c>
      <c r="AQ109" s="99" t="str">
        <f>MID(記入用紙!$J$34,11,1)</f>
        <v/>
      </c>
      <c r="AR109" s="99" t="str">
        <f>MID(記入用紙!$J$34,12,1)</f>
        <v/>
      </c>
      <c r="AS109" s="99" t="str">
        <f>MID(記入用紙!$J$34,13,1)</f>
        <v/>
      </c>
      <c r="AT109" s="99" t="str">
        <f>MID(記入用紙!$J$34,14,1)</f>
        <v/>
      </c>
      <c r="AU109" s="100" t="str">
        <f>MID(記入用紙!$J$34,15,1)</f>
        <v/>
      </c>
      <c r="AV109" s="37"/>
      <c r="AX109" s="96"/>
      <c r="AY109" s="96"/>
      <c r="AZ109" s="97"/>
      <c r="BA109" s="97"/>
      <c r="BB109" s="97"/>
      <c r="BC109" s="97"/>
      <c r="BD109" s="97"/>
      <c r="BE109" s="97"/>
      <c r="BF109" s="97"/>
      <c r="BG109" s="97"/>
      <c r="BH109" s="97"/>
      <c r="BI109" s="97"/>
      <c r="BJ109" s="97"/>
      <c r="BK109" s="97"/>
      <c r="BL109" s="97"/>
      <c r="BM109" s="97"/>
      <c r="BN109" s="97"/>
      <c r="BO109" s="97"/>
      <c r="BP109" s="97"/>
      <c r="BQ109" s="96"/>
      <c r="BR109" s="96"/>
      <c r="BS109" s="96"/>
      <c r="BT109" s="96"/>
      <c r="BU109" s="96"/>
      <c r="BV109" s="96"/>
    </row>
    <row r="110" spans="2:74" s="95" customFormat="1" ht="18" customHeight="1">
      <c r="B110" s="35"/>
      <c r="C110" s="162" t="s">
        <v>32</v>
      </c>
      <c r="D110" s="163"/>
      <c r="E110" s="163"/>
      <c r="F110" s="163"/>
      <c r="G110" s="163"/>
      <c r="H110" s="163"/>
      <c r="I110" s="101" t="str">
        <f>MID(記入用紙!$E$34,16,1)</f>
        <v/>
      </c>
      <c r="J110" s="102" t="str">
        <f>MID(記入用紙!$E$34,17,1)</f>
        <v/>
      </c>
      <c r="K110" s="102" t="str">
        <f>MID(記入用紙!$E$34,18,1)</f>
        <v/>
      </c>
      <c r="L110" s="102" t="str">
        <f>MID(記入用紙!$E$34,19,1)</f>
        <v/>
      </c>
      <c r="M110" s="102" t="str">
        <f>MID(記入用紙!$E$34,20,1)</f>
        <v/>
      </c>
      <c r="N110" s="102" t="str">
        <f>MID(記入用紙!$E$34,21,1)</f>
        <v/>
      </c>
      <c r="O110" s="102" t="str">
        <f>MID(記入用紙!$E$34,22,1)</f>
        <v/>
      </c>
      <c r="P110" s="102" t="str">
        <f>MID(記入用紙!$E$34,23,1)</f>
        <v/>
      </c>
      <c r="Q110" s="102" t="str">
        <f>MID(記入用紙!$E$34,24,1)</f>
        <v/>
      </c>
      <c r="R110" s="102" t="str">
        <f>MID(記入用紙!$E$34,25,1)</f>
        <v/>
      </c>
      <c r="S110" s="102" t="str">
        <f>MID(記入用紙!$E$34,26,1)</f>
        <v/>
      </c>
      <c r="T110" s="102" t="str">
        <f>MID(記入用紙!$E$34,27,1)</f>
        <v/>
      </c>
      <c r="U110" s="102" t="str">
        <f>MID(記入用紙!$E$34,28,1)</f>
        <v/>
      </c>
      <c r="V110" s="102" t="str">
        <f>MID(記入用紙!$E$34,29,1)</f>
        <v/>
      </c>
      <c r="W110" s="103" t="str">
        <f>MID(記入用紙!$E$34,30,1)</f>
        <v/>
      </c>
      <c r="X110" s="36"/>
      <c r="Y110" s="18"/>
      <c r="Z110" s="18"/>
      <c r="AA110" s="162" t="s">
        <v>97</v>
      </c>
      <c r="AB110" s="163"/>
      <c r="AC110" s="163"/>
      <c r="AD110" s="163"/>
      <c r="AE110" s="163"/>
      <c r="AF110" s="163"/>
      <c r="AG110" s="101" t="str">
        <f>MID(記入用紙!$J$34,16,1)</f>
        <v/>
      </c>
      <c r="AH110" s="102" t="str">
        <f>MID(記入用紙!$J$34,17,1)</f>
        <v/>
      </c>
      <c r="AI110" s="102" t="str">
        <f>MID(記入用紙!$J$34,18,1)</f>
        <v/>
      </c>
      <c r="AJ110" s="102" t="str">
        <f>MID(記入用紙!$J$34,19,1)</f>
        <v/>
      </c>
      <c r="AK110" s="102" t="str">
        <f>MID(記入用紙!$J$34,20,1)</f>
        <v/>
      </c>
      <c r="AL110" s="102" t="str">
        <f>MID(記入用紙!$J$34,21,1)</f>
        <v/>
      </c>
      <c r="AM110" s="102" t="str">
        <f>MID(記入用紙!$J$34,22,1)</f>
        <v/>
      </c>
      <c r="AN110" s="102" t="str">
        <f>MID(記入用紙!$J$34,23,1)</f>
        <v/>
      </c>
      <c r="AO110" s="102" t="str">
        <f>MID(記入用紙!$J$34,24,1)</f>
        <v/>
      </c>
      <c r="AP110" s="102" t="str">
        <f>MID(記入用紙!$J$34,25,1)</f>
        <v/>
      </c>
      <c r="AQ110" s="102" t="str">
        <f>MID(記入用紙!$J$34,26,1)</f>
        <v/>
      </c>
      <c r="AR110" s="102" t="str">
        <f>MID(記入用紙!$J$34,27,1)</f>
        <v/>
      </c>
      <c r="AS110" s="102" t="str">
        <f>MID(記入用紙!$J$34,28,1)</f>
        <v/>
      </c>
      <c r="AT110" s="102" t="str">
        <f>MID(記入用紙!$J$34,29,1)</f>
        <v/>
      </c>
      <c r="AU110" s="103" t="str">
        <f>MID(記入用紙!$J$34,30,1)</f>
        <v/>
      </c>
      <c r="AV110" s="37"/>
      <c r="AX110" s="96"/>
      <c r="AY110" s="96"/>
      <c r="AZ110" s="97"/>
      <c r="BA110" s="97"/>
      <c r="BB110" s="97"/>
      <c r="BC110" s="97"/>
      <c r="BD110" s="97"/>
      <c r="BE110" s="97"/>
      <c r="BF110" s="97"/>
      <c r="BG110" s="97"/>
      <c r="BH110" s="97"/>
      <c r="BI110" s="97"/>
      <c r="BJ110" s="97"/>
      <c r="BK110" s="97"/>
      <c r="BL110" s="97"/>
      <c r="BM110" s="97"/>
      <c r="BN110" s="97"/>
      <c r="BO110" s="97"/>
      <c r="BP110" s="97"/>
      <c r="BQ110" s="96"/>
      <c r="BR110" s="96"/>
      <c r="BS110" s="96"/>
      <c r="BT110" s="96"/>
      <c r="BU110" s="96"/>
      <c r="BV110" s="96"/>
    </row>
    <row r="111" spans="2:74" s="95" customFormat="1" ht="4.5" customHeight="1">
      <c r="B111" s="35"/>
      <c r="C111" s="18"/>
      <c r="D111" s="18"/>
      <c r="E111" s="18"/>
      <c r="F111" s="18"/>
      <c r="G111" s="18"/>
      <c r="H111" s="18"/>
      <c r="I111" s="18"/>
      <c r="J111" s="18"/>
      <c r="K111" s="18"/>
      <c r="L111" s="18"/>
      <c r="M111" s="18"/>
      <c r="N111" s="18"/>
      <c r="O111" s="18"/>
      <c r="P111" s="18"/>
      <c r="Q111" s="18"/>
      <c r="R111" s="18"/>
      <c r="S111" s="18"/>
      <c r="T111" s="18"/>
      <c r="U111" s="18"/>
      <c r="V111" s="18"/>
      <c r="W111" s="18"/>
      <c r="X111" s="36"/>
      <c r="Y111" s="3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37"/>
      <c r="AX111" s="96"/>
      <c r="AY111" s="96"/>
      <c r="AZ111" s="97"/>
      <c r="BA111" s="97"/>
      <c r="BB111" s="97"/>
      <c r="BC111" s="97"/>
      <c r="BD111" s="97"/>
      <c r="BE111" s="97"/>
      <c r="BF111" s="97"/>
      <c r="BG111" s="97"/>
      <c r="BH111" s="97"/>
      <c r="BI111" s="97"/>
      <c r="BJ111" s="97"/>
      <c r="BK111" s="97"/>
      <c r="BL111" s="97"/>
      <c r="BM111" s="97"/>
      <c r="BN111" s="97"/>
      <c r="BO111" s="97"/>
      <c r="BP111" s="97"/>
      <c r="BQ111" s="96"/>
      <c r="BR111" s="96"/>
      <c r="BS111" s="96"/>
      <c r="BT111" s="96"/>
      <c r="BU111" s="96"/>
      <c r="BV111" s="96"/>
    </row>
    <row r="112" spans="2:74" s="95" customFormat="1" ht="20.100000000000001" customHeight="1">
      <c r="B112" s="35"/>
      <c r="C112" s="203" t="s">
        <v>25</v>
      </c>
      <c r="D112" s="204"/>
      <c r="E112" s="204"/>
      <c r="F112" s="204"/>
      <c r="G112" s="204"/>
      <c r="H112" s="205"/>
      <c r="I112" s="153" t="str">
        <f>IF(記入用紙!$E$35="","",記入用紙!$E$35)</f>
        <v/>
      </c>
      <c r="J112" s="153"/>
      <c r="K112" s="153"/>
      <c r="L112" s="153"/>
      <c r="M112" s="153"/>
      <c r="N112" s="153"/>
      <c r="O112" s="153"/>
      <c r="P112" s="153"/>
      <c r="Q112" s="153"/>
      <c r="R112" s="153"/>
      <c r="S112" s="153"/>
      <c r="T112" s="153"/>
      <c r="U112" s="153"/>
      <c r="V112" s="153"/>
      <c r="W112" s="153"/>
      <c r="X112" s="18"/>
      <c r="Y112" s="38"/>
      <c r="Z112" s="18"/>
      <c r="AA112" s="18"/>
      <c r="AB112" s="18"/>
      <c r="AC112" s="18"/>
      <c r="AD112" s="18"/>
      <c r="AE112" s="18"/>
      <c r="AF112" s="18"/>
      <c r="AG112" s="18"/>
      <c r="AH112" s="18"/>
      <c r="AI112" s="164" t="s">
        <v>30</v>
      </c>
      <c r="AJ112" s="165"/>
      <c r="AK112" s="165"/>
      <c r="AL112" s="165"/>
      <c r="AM112" s="165"/>
      <c r="AN112" s="165"/>
      <c r="AO112" s="165"/>
      <c r="AP112" s="166"/>
      <c r="AQ112" s="4"/>
      <c r="AR112" s="104"/>
      <c r="AS112" s="104"/>
      <c r="AT112" s="104"/>
      <c r="AU112" s="104"/>
      <c r="AV112" s="105"/>
      <c r="AX112" s="96"/>
      <c r="AY112" s="96"/>
      <c r="AZ112" s="97"/>
      <c r="BA112" s="97"/>
      <c r="BB112" s="97"/>
      <c r="BC112" s="97"/>
      <c r="BD112" s="97"/>
      <c r="BE112" s="97"/>
      <c r="BF112" s="97"/>
      <c r="BG112" s="97"/>
      <c r="BH112" s="97"/>
      <c r="BI112" s="97"/>
      <c r="BJ112" s="97"/>
      <c r="BK112" s="97"/>
      <c r="BL112" s="97"/>
      <c r="BM112" s="97"/>
      <c r="BN112" s="97"/>
      <c r="BO112" s="97"/>
      <c r="BP112" s="97"/>
      <c r="BQ112" s="96"/>
      <c r="BR112" s="96"/>
      <c r="BS112" s="96"/>
      <c r="BT112" s="96"/>
      <c r="BU112" s="96"/>
      <c r="BV112" s="96"/>
    </row>
    <row r="113" spans="2:74" s="95" customFormat="1" ht="4.5" customHeight="1">
      <c r="B113" s="35"/>
      <c r="C113" s="18"/>
      <c r="D113" s="18"/>
      <c r="E113" s="18"/>
      <c r="F113" s="18"/>
      <c r="G113" s="18"/>
      <c r="H113" s="18"/>
      <c r="I113" s="18"/>
      <c r="J113" s="18"/>
      <c r="K113" s="18"/>
      <c r="L113" s="18"/>
      <c r="M113" s="18"/>
      <c r="N113" s="18"/>
      <c r="O113" s="18"/>
      <c r="P113" s="18"/>
      <c r="Q113" s="18"/>
      <c r="R113" s="18"/>
      <c r="S113" s="18"/>
      <c r="T113" s="18"/>
      <c r="U113" s="18"/>
      <c r="V113" s="18"/>
      <c r="W113" s="18"/>
      <c r="X113" s="18"/>
      <c r="Y113" s="38"/>
      <c r="Z113" s="18"/>
      <c r="AA113" s="67"/>
      <c r="AB113" s="67"/>
      <c r="AC113" s="67"/>
      <c r="AD113" s="67"/>
      <c r="AE113" s="67"/>
      <c r="AF113" s="67"/>
      <c r="AG113" s="67"/>
      <c r="AH113" s="67"/>
      <c r="AI113" s="206"/>
      <c r="AJ113" s="207"/>
      <c r="AK113" s="207"/>
      <c r="AL113" s="207"/>
      <c r="AM113" s="207"/>
      <c r="AN113" s="207"/>
      <c r="AO113" s="207"/>
      <c r="AP113" s="208"/>
      <c r="AQ113" s="4"/>
      <c r="AR113" s="104"/>
      <c r="AS113" s="104"/>
      <c r="AT113" s="104"/>
      <c r="AU113" s="104"/>
      <c r="AV113" s="105"/>
      <c r="AX113" s="96"/>
      <c r="AY113" s="96"/>
      <c r="AZ113" s="97"/>
      <c r="BA113" s="97"/>
      <c r="BB113" s="97"/>
      <c r="BC113" s="97"/>
      <c r="BD113" s="97"/>
      <c r="BE113" s="97"/>
      <c r="BF113" s="97"/>
      <c r="BG113" s="97"/>
      <c r="BH113" s="97"/>
      <c r="BI113" s="97"/>
      <c r="BJ113" s="97"/>
      <c r="BK113" s="97"/>
      <c r="BL113" s="97"/>
      <c r="BM113" s="97"/>
      <c r="BN113" s="97"/>
      <c r="BO113" s="97"/>
      <c r="BP113" s="97"/>
      <c r="BQ113" s="96"/>
      <c r="BR113" s="96"/>
      <c r="BS113" s="96"/>
      <c r="BT113" s="96"/>
      <c r="BU113" s="96"/>
      <c r="BV113" s="96"/>
    </row>
    <row r="114" spans="2:74" s="95" customFormat="1" ht="20.100000000000001" customHeight="1">
      <c r="B114" s="35"/>
      <c r="C114" s="203" t="s">
        <v>26</v>
      </c>
      <c r="D114" s="204"/>
      <c r="E114" s="204"/>
      <c r="F114" s="204"/>
      <c r="G114" s="204"/>
      <c r="H114" s="205"/>
      <c r="I114" s="153" t="str">
        <f>IF(記入用紙!$E$36="","",記入用紙!$E$36)</f>
        <v/>
      </c>
      <c r="J114" s="153"/>
      <c r="K114" s="153"/>
      <c r="L114" s="153"/>
      <c r="M114" s="153"/>
      <c r="N114" s="153"/>
      <c r="O114" s="153"/>
      <c r="P114" s="153"/>
      <c r="Q114" s="153"/>
      <c r="R114" s="153"/>
      <c r="S114" s="153"/>
      <c r="T114" s="153"/>
      <c r="U114" s="153"/>
      <c r="V114" s="153"/>
      <c r="W114" s="153"/>
      <c r="X114" s="18"/>
      <c r="Y114" s="38"/>
      <c r="Z114" s="18"/>
      <c r="AA114" s="67"/>
      <c r="AB114" s="67"/>
      <c r="AC114" s="67"/>
      <c r="AD114" s="67"/>
      <c r="AE114" s="67"/>
      <c r="AF114" s="67"/>
      <c r="AG114" s="67"/>
      <c r="AH114" s="67"/>
      <c r="AI114" s="238"/>
      <c r="AJ114" s="192"/>
      <c r="AK114" s="192"/>
      <c r="AL114" s="192"/>
      <c r="AM114" s="192"/>
      <c r="AN114" s="192"/>
      <c r="AO114" s="192"/>
      <c r="AP114" s="239"/>
      <c r="AQ114" s="4"/>
      <c r="AR114" s="104"/>
      <c r="AS114" s="104"/>
      <c r="AT114" s="104"/>
      <c r="AU114" s="104"/>
      <c r="AV114" s="105"/>
      <c r="AX114" s="96"/>
      <c r="AY114" s="96"/>
      <c r="AZ114" s="97"/>
      <c r="BA114" s="97"/>
      <c r="BB114" s="97"/>
      <c r="BC114" s="97"/>
      <c r="BD114" s="97"/>
      <c r="BE114" s="97"/>
      <c r="BF114" s="97"/>
      <c r="BG114" s="97"/>
      <c r="BH114" s="97"/>
      <c r="BI114" s="97"/>
      <c r="BJ114" s="97"/>
      <c r="BK114" s="97"/>
      <c r="BL114" s="97"/>
      <c r="BM114" s="97"/>
      <c r="BN114" s="97"/>
      <c r="BO114" s="97"/>
      <c r="BP114" s="97"/>
      <c r="BQ114" s="96"/>
      <c r="BR114" s="96"/>
      <c r="BS114" s="96"/>
      <c r="BT114" s="96"/>
      <c r="BU114" s="96"/>
      <c r="BV114" s="96"/>
    </row>
    <row r="115" spans="2:74" s="95" customFormat="1" ht="4.5" customHeight="1">
      <c r="B115" s="35"/>
      <c r="C115" s="18"/>
      <c r="D115" s="18"/>
      <c r="E115" s="18"/>
      <c r="F115" s="18"/>
      <c r="G115" s="18"/>
      <c r="H115" s="18"/>
      <c r="I115" s="18"/>
      <c r="J115" s="18"/>
      <c r="K115" s="18"/>
      <c r="L115" s="18"/>
      <c r="M115" s="18"/>
      <c r="N115" s="18"/>
      <c r="O115" s="18"/>
      <c r="P115" s="18"/>
      <c r="Q115" s="18"/>
      <c r="R115" s="18"/>
      <c r="S115" s="18"/>
      <c r="T115" s="18"/>
      <c r="U115" s="18"/>
      <c r="V115" s="18"/>
      <c r="W115" s="18"/>
      <c r="X115" s="18"/>
      <c r="Y115" s="38"/>
      <c r="Z115" s="18"/>
      <c r="AA115" s="67"/>
      <c r="AB115" s="67"/>
      <c r="AC115" s="67"/>
      <c r="AD115" s="67"/>
      <c r="AE115" s="67"/>
      <c r="AF115" s="67"/>
      <c r="AG115" s="67"/>
      <c r="AH115" s="67"/>
      <c r="AI115" s="238"/>
      <c r="AJ115" s="192"/>
      <c r="AK115" s="192"/>
      <c r="AL115" s="192"/>
      <c r="AM115" s="192"/>
      <c r="AN115" s="192"/>
      <c r="AO115" s="192"/>
      <c r="AP115" s="239"/>
      <c r="AQ115" s="4"/>
      <c r="AR115" s="104"/>
      <c r="AS115" s="104"/>
      <c r="AT115" s="104"/>
      <c r="AU115" s="104"/>
      <c r="AV115" s="105"/>
      <c r="AX115" s="96"/>
      <c r="AY115" s="96"/>
      <c r="AZ115" s="97"/>
      <c r="BA115" s="97"/>
      <c r="BB115" s="97"/>
      <c r="BC115" s="97"/>
      <c r="BD115" s="97"/>
      <c r="BE115" s="97"/>
      <c r="BF115" s="97"/>
      <c r="BG115" s="97"/>
      <c r="BH115" s="97"/>
      <c r="BI115" s="97"/>
      <c r="BJ115" s="97"/>
      <c r="BK115" s="97"/>
      <c r="BL115" s="97"/>
      <c r="BM115" s="97"/>
      <c r="BN115" s="97"/>
      <c r="BO115" s="97"/>
      <c r="BP115" s="97"/>
      <c r="BQ115" s="96"/>
      <c r="BR115" s="96"/>
      <c r="BS115" s="96"/>
      <c r="BT115" s="96"/>
      <c r="BU115" s="96"/>
      <c r="BV115" s="96"/>
    </row>
    <row r="116" spans="2:74" ht="15" customHeight="1">
      <c r="B116" s="25"/>
      <c r="C116" s="19" t="s">
        <v>36</v>
      </c>
      <c r="D116" s="107" t="s">
        <v>35</v>
      </c>
      <c r="E116" s="19"/>
      <c r="F116" s="4"/>
      <c r="G116" s="4"/>
      <c r="H116" s="4"/>
      <c r="I116" s="4"/>
      <c r="J116" s="4"/>
      <c r="K116" s="4"/>
      <c r="L116" s="4"/>
      <c r="M116" s="4"/>
      <c r="N116" s="4"/>
      <c r="O116" s="4"/>
      <c r="P116" s="4"/>
      <c r="Q116" s="4"/>
      <c r="R116" s="4"/>
      <c r="S116" s="4"/>
      <c r="T116" s="4"/>
      <c r="U116" s="4"/>
      <c r="V116" s="4"/>
      <c r="W116" s="4"/>
      <c r="X116" s="26"/>
      <c r="Y116" s="2"/>
      <c r="Z116" s="2"/>
      <c r="AA116" s="67"/>
      <c r="AB116" s="67"/>
      <c r="AC116" s="67"/>
      <c r="AD116" s="67"/>
      <c r="AE116" s="67"/>
      <c r="AF116" s="67"/>
      <c r="AG116" s="67"/>
      <c r="AH116" s="67"/>
      <c r="AI116" s="238"/>
      <c r="AJ116" s="192"/>
      <c r="AK116" s="192"/>
      <c r="AL116" s="192"/>
      <c r="AM116" s="192"/>
      <c r="AN116" s="192"/>
      <c r="AO116" s="192"/>
      <c r="AP116" s="239"/>
      <c r="AQ116" s="4"/>
      <c r="AR116" s="104"/>
      <c r="AS116" s="104"/>
      <c r="AT116" s="104"/>
      <c r="AU116" s="104"/>
      <c r="AV116" s="105"/>
    </row>
    <row r="117" spans="2:74" ht="15" customHeight="1">
      <c r="B117" s="113"/>
      <c r="C117" s="19"/>
      <c r="D117" s="107" t="s">
        <v>34</v>
      </c>
      <c r="E117" s="19"/>
      <c r="F117" s="19"/>
      <c r="G117" s="19"/>
      <c r="H117" s="19"/>
      <c r="I117" s="19"/>
      <c r="J117" s="19"/>
      <c r="K117" s="19"/>
      <c r="L117" s="19"/>
      <c r="M117" s="19"/>
      <c r="N117" s="19"/>
      <c r="O117" s="19"/>
      <c r="P117" s="19"/>
      <c r="Q117" s="19"/>
      <c r="R117" s="4"/>
      <c r="S117" s="4"/>
      <c r="T117" s="4"/>
      <c r="U117" s="4"/>
      <c r="V117" s="4"/>
      <c r="W117" s="4"/>
      <c r="X117" s="4"/>
      <c r="Y117" s="2"/>
      <c r="Z117" s="2"/>
      <c r="AA117" s="67"/>
      <c r="AB117" s="67"/>
      <c r="AC117" s="67"/>
      <c r="AD117" s="67"/>
      <c r="AE117" s="67"/>
      <c r="AF117" s="67"/>
      <c r="AG117" s="67"/>
      <c r="AH117" s="67"/>
      <c r="AI117" s="238"/>
      <c r="AJ117" s="192"/>
      <c r="AK117" s="192"/>
      <c r="AL117" s="192"/>
      <c r="AM117" s="192"/>
      <c r="AN117" s="192"/>
      <c r="AO117" s="192"/>
      <c r="AP117" s="239"/>
      <c r="AQ117" s="108"/>
      <c r="AR117" s="265" t="s">
        <v>2</v>
      </c>
      <c r="AS117" s="266"/>
      <c r="AT117" s="266"/>
      <c r="AU117" s="267"/>
      <c r="AV117" s="109"/>
    </row>
    <row r="118" spans="2:74" ht="15" customHeight="1">
      <c r="B118" s="113"/>
      <c r="C118" s="19" t="s">
        <v>36</v>
      </c>
      <c r="D118" s="107" t="s">
        <v>121</v>
      </c>
      <c r="E118" s="19"/>
      <c r="F118" s="19"/>
      <c r="G118" s="19"/>
      <c r="H118" s="19"/>
      <c r="I118" s="19"/>
      <c r="J118" s="19"/>
      <c r="K118" s="19"/>
      <c r="L118" s="19"/>
      <c r="M118" s="19"/>
      <c r="N118" s="19"/>
      <c r="O118" s="19"/>
      <c r="P118" s="19"/>
      <c r="Q118" s="19"/>
      <c r="R118" s="89"/>
      <c r="S118" s="89"/>
      <c r="T118" s="2"/>
      <c r="U118" s="19"/>
      <c r="V118" s="19"/>
      <c r="W118" s="2"/>
      <c r="X118" s="2"/>
      <c r="Y118" s="2"/>
      <c r="Z118" s="2"/>
      <c r="AA118" s="67"/>
      <c r="AB118" s="67"/>
      <c r="AC118" s="67"/>
      <c r="AD118" s="67"/>
      <c r="AE118" s="67"/>
      <c r="AF118" s="67"/>
      <c r="AG118" s="67"/>
      <c r="AH118" s="67"/>
      <c r="AI118" s="238"/>
      <c r="AJ118" s="192"/>
      <c r="AK118" s="192"/>
      <c r="AL118" s="192"/>
      <c r="AM118" s="192"/>
      <c r="AN118" s="192"/>
      <c r="AO118" s="192"/>
      <c r="AP118" s="239"/>
      <c r="AQ118" s="108"/>
      <c r="AR118" s="206" t="str">
        <f>IF(記入用紙!$J$37="","",記入用紙!$J$37)</f>
        <v/>
      </c>
      <c r="AS118" s="251"/>
      <c r="AT118" s="251"/>
      <c r="AU118" s="252"/>
      <c r="AV118" s="109"/>
    </row>
    <row r="119" spans="2:74" ht="15" customHeight="1">
      <c r="B119" s="113"/>
      <c r="C119" s="19" t="s">
        <v>36</v>
      </c>
      <c r="D119" s="107" t="s">
        <v>122</v>
      </c>
      <c r="E119" s="19"/>
      <c r="F119" s="19"/>
      <c r="G119" s="19"/>
      <c r="H119" s="19"/>
      <c r="I119" s="19"/>
      <c r="J119" s="19"/>
      <c r="K119" s="19"/>
      <c r="L119" s="19"/>
      <c r="M119" s="19"/>
      <c r="N119" s="19"/>
      <c r="O119" s="19"/>
      <c r="P119" s="19"/>
      <c r="Q119" s="19"/>
      <c r="R119" s="89"/>
      <c r="S119" s="89"/>
      <c r="T119" s="19"/>
      <c r="U119" s="19"/>
      <c r="V119" s="19"/>
      <c r="W119" s="19"/>
      <c r="X119" s="2"/>
      <c r="Y119" s="2"/>
      <c r="Z119" s="2"/>
      <c r="AA119" s="67"/>
      <c r="AB119" s="67"/>
      <c r="AC119" s="67"/>
      <c r="AD119" s="67"/>
      <c r="AE119" s="67"/>
      <c r="AF119" s="67"/>
      <c r="AG119" s="67"/>
      <c r="AH119" s="67"/>
      <c r="AI119" s="238"/>
      <c r="AJ119" s="192"/>
      <c r="AK119" s="192"/>
      <c r="AL119" s="192"/>
      <c r="AM119" s="192"/>
      <c r="AN119" s="192"/>
      <c r="AO119" s="192"/>
      <c r="AP119" s="239"/>
      <c r="AQ119" s="108"/>
      <c r="AR119" s="253"/>
      <c r="AS119" s="254"/>
      <c r="AT119" s="254"/>
      <c r="AU119" s="255"/>
      <c r="AV119" s="109"/>
    </row>
    <row r="120" spans="2:74" ht="15" customHeight="1">
      <c r="B120" s="113"/>
      <c r="C120" s="19"/>
      <c r="D120" s="107"/>
      <c r="E120" s="19"/>
      <c r="F120" s="19"/>
      <c r="G120" s="19"/>
      <c r="H120" s="19"/>
      <c r="I120" s="19"/>
      <c r="J120" s="19"/>
      <c r="K120" s="19"/>
      <c r="L120" s="19"/>
      <c r="M120" s="19"/>
      <c r="N120" s="19"/>
      <c r="O120" s="19"/>
      <c r="P120" s="19"/>
      <c r="Q120" s="19"/>
      <c r="R120" s="89"/>
      <c r="S120" s="89"/>
      <c r="T120" s="19"/>
      <c r="U120" s="19"/>
      <c r="V120" s="19"/>
      <c r="W120" s="19"/>
      <c r="X120" s="2"/>
      <c r="Y120" s="2"/>
      <c r="Z120" s="2"/>
      <c r="AA120" s="67"/>
      <c r="AB120" s="67"/>
      <c r="AC120" s="67"/>
      <c r="AD120" s="67"/>
      <c r="AE120" s="67"/>
      <c r="AF120" s="67"/>
      <c r="AG120" s="67"/>
      <c r="AH120" s="67"/>
      <c r="AI120" s="240"/>
      <c r="AJ120" s="241"/>
      <c r="AK120" s="241"/>
      <c r="AL120" s="241"/>
      <c r="AM120" s="241"/>
      <c r="AN120" s="241"/>
      <c r="AO120" s="241"/>
      <c r="AP120" s="242"/>
      <c r="AQ120" s="108"/>
      <c r="AR120" s="256"/>
      <c r="AS120" s="257"/>
      <c r="AT120" s="257"/>
      <c r="AU120" s="258"/>
      <c r="AV120" s="109"/>
    </row>
    <row r="121" spans="2:74" ht="8.25" customHeight="1" thickBot="1">
      <c r="B121" s="110"/>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111"/>
      <c r="AI121" s="111"/>
      <c r="AJ121" s="111"/>
      <c r="AK121" s="111"/>
      <c r="AL121" s="111"/>
      <c r="AM121" s="111"/>
      <c r="AN121" s="111"/>
      <c r="AO121" s="111"/>
      <c r="AP121" s="111"/>
      <c r="AQ121" s="111"/>
      <c r="AR121" s="111"/>
      <c r="AS121" s="111"/>
      <c r="AT121" s="111"/>
      <c r="AU121" s="111"/>
      <c r="AV121" s="112"/>
    </row>
    <row r="122" spans="2:74" ht="3.75" customHeight="1">
      <c r="F122" s="5"/>
      <c r="G122" s="5"/>
      <c r="H122" s="5"/>
      <c r="I122" s="5"/>
      <c r="J122" s="5"/>
      <c r="K122" s="5"/>
      <c r="L122" s="5"/>
      <c r="M122" s="5"/>
      <c r="N122" s="5"/>
      <c r="O122" s="5"/>
      <c r="P122" s="5"/>
      <c r="Q122" s="5"/>
      <c r="R122" s="89"/>
      <c r="S122" s="89"/>
      <c r="X122" s="2"/>
      <c r="Y122" s="2"/>
      <c r="Z122" s="2"/>
      <c r="AP122" s="4"/>
      <c r="AQ122" s="4"/>
      <c r="AR122" s="12"/>
      <c r="AS122" s="12"/>
      <c r="AT122" s="12"/>
      <c r="AU122" s="12"/>
      <c r="AV122" s="2"/>
    </row>
    <row r="123" spans="2:74" ht="15" customHeight="1">
      <c r="B123" s="5" t="s">
        <v>100</v>
      </c>
      <c r="S123" s="7"/>
      <c r="T123" s="15"/>
      <c r="Y123" s="2"/>
      <c r="Z123" s="2"/>
      <c r="AV123" s="5"/>
    </row>
    <row r="124" spans="2:74" ht="15" customHeight="1">
      <c r="B124" s="5"/>
      <c r="C124" s="3" t="s">
        <v>38</v>
      </c>
      <c r="N124" s="3" t="s">
        <v>39</v>
      </c>
      <c r="S124" s="7"/>
      <c r="T124" s="15"/>
      <c r="X124" s="170" t="s">
        <v>102</v>
      </c>
      <c r="Y124" s="170"/>
      <c r="Z124" s="2"/>
    </row>
    <row r="125" spans="2:74" s="15" customFormat="1" ht="18" customHeight="1">
      <c r="B125" s="16"/>
      <c r="C125" s="268" t="s">
        <v>3</v>
      </c>
      <c r="D125" s="268"/>
      <c r="E125" s="268"/>
      <c r="F125" s="268"/>
      <c r="G125" s="268"/>
      <c r="H125" s="268"/>
      <c r="I125" s="268" t="s">
        <v>4</v>
      </c>
      <c r="J125" s="268"/>
      <c r="K125" s="268"/>
      <c r="L125" s="268"/>
      <c r="M125" s="17"/>
      <c r="N125" s="268" t="s">
        <v>5</v>
      </c>
      <c r="O125" s="268"/>
      <c r="P125" s="268"/>
      <c r="Q125" s="268"/>
      <c r="R125" s="268"/>
      <c r="S125" s="268"/>
      <c r="T125" s="268"/>
      <c r="U125" s="268"/>
      <c r="V125" s="268"/>
      <c r="W125" s="17"/>
      <c r="X125" s="268" t="s">
        <v>101</v>
      </c>
      <c r="Y125" s="268"/>
      <c r="Z125" s="268"/>
      <c r="AA125" s="268"/>
      <c r="AB125" s="268"/>
      <c r="AC125" s="268"/>
      <c r="AD125" s="268" t="s">
        <v>6</v>
      </c>
      <c r="AE125" s="268"/>
      <c r="AF125" s="268"/>
      <c r="AG125" s="7"/>
      <c r="AH125" s="7"/>
      <c r="AI125" s="7"/>
      <c r="AJ125" s="7"/>
      <c r="AK125" s="7"/>
      <c r="AL125" s="7"/>
      <c r="AM125" s="7"/>
      <c r="AN125" s="7"/>
      <c r="AO125" s="174" t="s">
        <v>0</v>
      </c>
      <c r="AP125" s="174"/>
      <c r="AQ125" s="174"/>
      <c r="AR125" s="174"/>
      <c r="AS125" s="174" t="s">
        <v>1</v>
      </c>
      <c r="AT125" s="174"/>
      <c r="AU125" s="174"/>
      <c r="AV125" s="174"/>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row>
    <row r="126" spans="2:74" s="15" customFormat="1" ht="22.5" customHeight="1">
      <c r="B126" s="16"/>
      <c r="C126" s="87"/>
      <c r="D126" s="87"/>
      <c r="E126" s="87"/>
      <c r="F126" s="87"/>
      <c r="G126" s="87"/>
      <c r="H126" s="87"/>
      <c r="I126" s="87"/>
      <c r="J126" s="87"/>
      <c r="K126" s="87"/>
      <c r="L126" s="87"/>
      <c r="M126" s="16"/>
      <c r="N126" s="81"/>
      <c r="O126" s="81"/>
      <c r="P126" s="81"/>
      <c r="Q126" s="81"/>
      <c r="R126" s="81"/>
      <c r="S126" s="81"/>
      <c r="T126" s="81"/>
      <c r="U126" s="81"/>
      <c r="V126" s="81"/>
      <c r="W126" s="16"/>
      <c r="X126" s="197"/>
      <c r="Y126" s="197"/>
      <c r="Z126" s="197"/>
      <c r="AA126" s="197"/>
      <c r="AB126" s="87"/>
      <c r="AC126" s="87"/>
      <c r="AD126" s="87"/>
      <c r="AE126" s="87"/>
      <c r="AF126" s="87"/>
      <c r="AG126" s="63"/>
      <c r="AH126" s="63"/>
      <c r="AI126" s="63"/>
      <c r="AJ126" s="63"/>
      <c r="AK126" s="7"/>
      <c r="AL126" s="7"/>
      <c r="AM126" s="7"/>
      <c r="AN126" s="7"/>
      <c r="AO126" s="174"/>
      <c r="AP126" s="174"/>
      <c r="AQ126" s="174"/>
      <c r="AR126" s="174"/>
      <c r="AS126" s="174"/>
      <c r="AT126" s="174"/>
      <c r="AU126" s="174"/>
      <c r="AV126" s="174"/>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row>
    <row r="127" spans="2:74" s="15" customFormat="1" ht="8.4499999999999993" customHeight="1">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7"/>
      <c r="AL127" s="7"/>
      <c r="AM127" s="7"/>
      <c r="AN127" s="7"/>
      <c r="AO127" s="174"/>
      <c r="AP127" s="174"/>
      <c r="AQ127" s="174"/>
      <c r="AR127" s="174"/>
      <c r="AS127" s="174"/>
      <c r="AT127" s="174"/>
      <c r="AU127" s="174"/>
      <c r="AV127" s="174"/>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row>
    <row r="128" spans="2:74" s="15" customFormat="1" ht="18" customHeight="1">
      <c r="B128" s="16"/>
      <c r="C128" s="171" t="s">
        <v>17</v>
      </c>
      <c r="D128" s="172"/>
      <c r="E128" s="172"/>
      <c r="F128" s="172"/>
      <c r="G128" s="172"/>
      <c r="H128" s="173"/>
      <c r="I128" s="171" t="s">
        <v>18</v>
      </c>
      <c r="J128" s="172"/>
      <c r="K128" s="172"/>
      <c r="L128" s="173"/>
      <c r="M128" s="17"/>
      <c r="N128" s="17"/>
      <c r="O128" s="17"/>
      <c r="P128" s="17"/>
      <c r="Q128" s="17"/>
      <c r="R128" s="17"/>
      <c r="S128" s="17"/>
      <c r="T128" s="17"/>
      <c r="U128" s="17"/>
      <c r="V128" s="7"/>
      <c r="W128" s="7"/>
      <c r="X128" s="16"/>
      <c r="Y128" s="7"/>
      <c r="Z128" s="7"/>
      <c r="AA128" s="17"/>
      <c r="AB128" s="17"/>
      <c r="AC128" s="17"/>
      <c r="AD128" s="17"/>
      <c r="AE128" s="17"/>
      <c r="AF128" s="17"/>
      <c r="AG128" s="17"/>
      <c r="AH128" s="16"/>
      <c r="AI128" s="16"/>
      <c r="AJ128" s="16"/>
      <c r="AK128" s="7"/>
      <c r="AL128" s="7"/>
      <c r="AM128" s="7"/>
      <c r="AN128" s="7"/>
      <c r="AO128" s="174"/>
      <c r="AP128" s="174"/>
      <c r="AQ128" s="174"/>
      <c r="AR128" s="174"/>
      <c r="AS128" s="174"/>
      <c r="AT128" s="174"/>
      <c r="AU128" s="174"/>
      <c r="AV128" s="174"/>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row>
    <row r="129" spans="1:74" s="15" customFormat="1" ht="22.5" customHeight="1">
      <c r="B129" s="16"/>
      <c r="C129" s="282" t="s">
        <v>23</v>
      </c>
      <c r="D129" s="283"/>
      <c r="E129" s="283"/>
      <c r="F129" s="283"/>
      <c r="G129" s="283"/>
      <c r="H129" s="284"/>
      <c r="I129" s="171"/>
      <c r="J129" s="172"/>
      <c r="K129" s="172"/>
      <c r="L129" s="173"/>
      <c r="M129" s="79"/>
      <c r="N129" s="17"/>
      <c r="O129" s="63"/>
      <c r="P129" s="63"/>
      <c r="Q129" s="63"/>
      <c r="R129" s="63"/>
      <c r="S129" s="63"/>
      <c r="T129" s="63"/>
      <c r="U129" s="63"/>
      <c r="V129" s="7"/>
      <c r="W129" s="7"/>
      <c r="X129" s="16"/>
      <c r="Y129" s="7"/>
      <c r="Z129" s="7"/>
      <c r="AA129" s="63"/>
      <c r="AB129" s="63"/>
      <c r="AC129" s="63"/>
      <c r="AD129" s="63"/>
      <c r="AE129" s="63"/>
      <c r="AF129" s="63"/>
      <c r="AG129" s="63"/>
      <c r="AH129" s="16"/>
      <c r="AI129" s="16"/>
      <c r="AJ129" s="16"/>
      <c r="AK129" s="16"/>
      <c r="AL129" s="16"/>
      <c r="AM129" s="82"/>
      <c r="AN129" s="16"/>
      <c r="AO129" s="82"/>
      <c r="AP129" s="82"/>
      <c r="AQ129" s="82"/>
      <c r="AR129" s="82"/>
      <c r="AS129" s="82"/>
      <c r="AT129" s="82"/>
      <c r="AU129" s="82"/>
      <c r="AV129" s="82"/>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row>
    <row r="130" spans="1:74" ht="12.75" customHeight="1">
      <c r="A130" s="5"/>
      <c r="M130" s="70"/>
      <c r="N130" s="115"/>
      <c r="O130" s="116"/>
      <c r="P130" s="116"/>
      <c r="Q130" s="115"/>
      <c r="R130" s="115"/>
      <c r="S130" s="115"/>
      <c r="T130" s="115"/>
      <c r="U130" s="115"/>
      <c r="V130" s="115"/>
      <c r="W130" s="115"/>
      <c r="X130" s="5"/>
      <c r="Y130" s="4"/>
      <c r="Z130" s="4"/>
      <c r="AA130" s="5"/>
      <c r="AB130" s="5"/>
      <c r="AC130" s="5"/>
      <c r="AD130" s="5"/>
      <c r="AE130" s="5"/>
      <c r="AF130" s="5"/>
      <c r="AG130" s="5"/>
      <c r="AH130" s="5"/>
      <c r="AI130" s="5"/>
      <c r="AJ130" s="5"/>
      <c r="AK130" s="5"/>
      <c r="AL130" s="5"/>
      <c r="AM130" s="89"/>
      <c r="AN130" s="2"/>
      <c r="AO130" s="5"/>
      <c r="AP130" s="5"/>
      <c r="AQ130" s="5"/>
      <c r="AR130" s="5"/>
      <c r="AS130" s="5"/>
      <c r="AT130" s="5"/>
      <c r="AU130" s="5"/>
      <c r="AV130" s="5"/>
    </row>
    <row r="131" spans="1:74" s="90" customFormat="1" ht="17.25" customHeight="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t="s">
        <v>103</v>
      </c>
      <c r="AS131" s="3"/>
      <c r="AT131" s="3"/>
      <c r="AU131" s="3"/>
      <c r="AV131" s="3"/>
      <c r="AW131" s="3"/>
      <c r="AX131" s="5"/>
      <c r="AY131" s="5"/>
      <c r="AZ131" s="22"/>
      <c r="BA131" s="22"/>
      <c r="BB131" s="22"/>
      <c r="BC131" s="22"/>
      <c r="BD131" s="22"/>
      <c r="BE131" s="22"/>
      <c r="BF131" s="22"/>
      <c r="BG131" s="22"/>
      <c r="BH131" s="22"/>
      <c r="BI131" s="22"/>
      <c r="BJ131" s="22"/>
      <c r="BK131" s="22"/>
      <c r="BL131" s="22"/>
      <c r="BM131" s="22"/>
      <c r="BN131" s="22"/>
      <c r="BO131" s="22"/>
      <c r="BP131" s="22"/>
      <c r="BQ131" s="22"/>
      <c r="BR131" s="22"/>
      <c r="BS131" s="22"/>
      <c r="BT131" s="22"/>
      <c r="BU131" s="22"/>
      <c r="BV131" s="22"/>
    </row>
    <row r="132" spans="1:74" s="90" customFormat="1" ht="17.25" customHeight="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6" t="s">
        <v>52</v>
      </c>
      <c r="AV132" s="3" t="s">
        <v>49</v>
      </c>
      <c r="AW132" s="3">
        <v>3</v>
      </c>
      <c r="AX132" s="5"/>
      <c r="AY132" s="5"/>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row>
    <row r="133" spans="1:74" s="90" customFormat="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223">
        <f ca="1">$AM$2</f>
        <v>46057</v>
      </c>
      <c r="AN133" s="223"/>
      <c r="AO133" s="223"/>
      <c r="AP133" s="223"/>
      <c r="AQ133" s="223"/>
      <c r="AR133" s="223"/>
      <c r="AS133" s="223"/>
      <c r="AT133" s="223"/>
      <c r="AU133" s="223"/>
      <c r="AV133" s="3"/>
      <c r="AW133" s="3"/>
      <c r="AX133" s="5"/>
      <c r="AY133" s="5"/>
      <c r="AZ133" s="22"/>
      <c r="BA133" s="22"/>
      <c r="BB133" s="22"/>
      <c r="BC133" s="22"/>
      <c r="BD133" s="22"/>
      <c r="BE133" s="22"/>
      <c r="BF133" s="22"/>
      <c r="BG133" s="22"/>
      <c r="BH133" s="22"/>
      <c r="BI133" s="22"/>
      <c r="BJ133" s="22"/>
      <c r="BK133" s="22"/>
      <c r="BL133" s="22"/>
      <c r="BM133" s="22"/>
      <c r="BN133" s="22"/>
      <c r="BO133" s="22"/>
      <c r="BP133" s="22"/>
      <c r="BQ133" s="22"/>
      <c r="BR133" s="22"/>
      <c r="BS133" s="22"/>
      <c r="BT133" s="22"/>
      <c r="BU133" s="22"/>
      <c r="BV133" s="22"/>
    </row>
    <row r="134" spans="1:74" s="90" customFormat="1" ht="18" customHeight="1">
      <c r="B134" s="3"/>
      <c r="C134" s="3"/>
      <c r="D134" s="3"/>
      <c r="E134" s="3"/>
      <c r="F134" s="3"/>
      <c r="G134" s="3"/>
      <c r="H134" s="3"/>
      <c r="I134" s="3"/>
      <c r="J134" s="3"/>
      <c r="K134" s="3"/>
      <c r="L134" s="5"/>
      <c r="M134" s="170"/>
      <c r="N134" s="170"/>
      <c r="O134" s="11" t="s">
        <v>28</v>
      </c>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3"/>
      <c r="AM134" s="3"/>
      <c r="AN134" s="3"/>
      <c r="AO134" s="3"/>
      <c r="AP134" s="3"/>
      <c r="AQ134" s="3"/>
      <c r="AR134" s="3"/>
      <c r="AS134" s="3"/>
      <c r="AT134" s="3"/>
      <c r="AU134" s="3"/>
      <c r="AV134" s="3"/>
      <c r="AW134" s="3"/>
      <c r="AX134" s="91"/>
      <c r="AY134" s="5"/>
      <c r="AZ134" s="22"/>
      <c r="BA134" s="22"/>
      <c r="BB134" s="22"/>
      <c r="BC134" s="22"/>
      <c r="BD134" s="22"/>
      <c r="BE134" s="22"/>
      <c r="BF134" s="22"/>
      <c r="BG134" s="22"/>
      <c r="BH134" s="22"/>
      <c r="BI134" s="22"/>
      <c r="BJ134" s="22"/>
      <c r="BK134" s="22"/>
      <c r="BL134" s="22"/>
      <c r="BM134" s="22"/>
      <c r="BN134" s="22"/>
      <c r="BO134" s="22"/>
      <c r="BP134" s="22"/>
      <c r="BQ134" s="22"/>
      <c r="BR134" s="22"/>
      <c r="BS134" s="22"/>
      <c r="BT134" s="22"/>
      <c r="BU134" s="22"/>
      <c r="BV134" s="22"/>
    </row>
    <row r="135" spans="1:74" s="90" customFormat="1" ht="5.25" customHeight="1">
      <c r="B135" s="3"/>
      <c r="C135" s="3"/>
      <c r="D135" s="3"/>
      <c r="E135" s="3"/>
      <c r="F135" s="3"/>
      <c r="G135" s="3"/>
      <c r="H135" s="3"/>
      <c r="I135" s="3"/>
      <c r="J135" s="3"/>
      <c r="K135" s="3"/>
      <c r="L135" s="5"/>
      <c r="M135" s="88"/>
      <c r="N135" s="88"/>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3"/>
      <c r="AM135" s="3"/>
      <c r="AN135" s="3"/>
      <c r="AO135" s="3"/>
      <c r="AP135" s="3"/>
      <c r="AQ135" s="3"/>
      <c r="AR135" s="3"/>
      <c r="AS135" s="3"/>
      <c r="AT135" s="3"/>
      <c r="AU135" s="3"/>
      <c r="AV135" s="3"/>
      <c r="AW135" s="3"/>
      <c r="AX135" s="91"/>
      <c r="AY135" s="5"/>
      <c r="AZ135" s="22"/>
      <c r="BA135" s="22"/>
      <c r="BB135" s="22"/>
      <c r="BC135" s="22"/>
      <c r="BD135" s="22"/>
      <c r="BE135" s="22"/>
      <c r="BF135" s="22"/>
      <c r="BG135" s="22"/>
      <c r="BH135" s="22"/>
      <c r="BI135" s="22"/>
      <c r="BJ135" s="22"/>
      <c r="BK135" s="22"/>
      <c r="BL135" s="22"/>
      <c r="BM135" s="22"/>
      <c r="BN135" s="22"/>
      <c r="BO135" s="22"/>
      <c r="BP135" s="22"/>
      <c r="BQ135" s="22"/>
      <c r="BR135" s="22"/>
      <c r="BS135" s="22"/>
      <c r="BT135" s="22"/>
      <c r="BU135" s="22"/>
      <c r="BV135" s="22"/>
    </row>
    <row r="136" spans="1:74" s="90" customFormat="1" ht="18" customHeight="1">
      <c r="B136" s="3"/>
      <c r="C136" s="3"/>
      <c r="D136" s="3"/>
      <c r="E136" s="3"/>
      <c r="F136" s="3"/>
      <c r="G136" s="3"/>
      <c r="H136" s="3"/>
      <c r="I136" s="3"/>
      <c r="J136" s="3"/>
      <c r="K136" s="3"/>
      <c r="L136" s="5"/>
      <c r="M136" s="170"/>
      <c r="N136" s="170"/>
      <c r="O136" s="11" t="s">
        <v>14</v>
      </c>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3"/>
      <c r="AM136" s="3"/>
      <c r="AN136" s="3"/>
      <c r="AO136" s="3"/>
      <c r="AP136" s="3"/>
      <c r="AQ136" s="3"/>
      <c r="AR136" s="3"/>
      <c r="AS136" s="3"/>
      <c r="AT136" s="3"/>
      <c r="AU136" s="3"/>
      <c r="AV136" s="3"/>
      <c r="AW136" s="3"/>
      <c r="AX136" s="91"/>
      <c r="AY136" s="5"/>
      <c r="AZ136" s="22"/>
      <c r="BA136" s="22"/>
      <c r="BB136" s="22"/>
      <c r="BC136" s="22"/>
      <c r="BD136" s="22"/>
      <c r="BE136" s="22"/>
      <c r="BF136" s="22"/>
      <c r="BG136" s="22"/>
      <c r="BH136" s="22"/>
      <c r="BI136" s="22"/>
      <c r="BJ136" s="22"/>
      <c r="BK136" s="22"/>
      <c r="BL136" s="22"/>
      <c r="BM136" s="22"/>
      <c r="BN136" s="22"/>
      <c r="BO136" s="22"/>
      <c r="BP136" s="22"/>
      <c r="BQ136" s="22"/>
      <c r="BR136" s="22"/>
      <c r="BS136" s="22"/>
      <c r="BT136" s="22"/>
      <c r="BU136" s="22"/>
      <c r="BV136" s="22"/>
    </row>
    <row r="137" spans="1:74" s="90" customFormat="1" ht="9.75" customHeight="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5"/>
      <c r="AY137" s="5"/>
      <c r="AZ137" s="22"/>
      <c r="BA137" s="22"/>
      <c r="BB137" s="22"/>
      <c r="BC137" s="22"/>
      <c r="BD137" s="22"/>
      <c r="BE137" s="22"/>
      <c r="BF137" s="22"/>
      <c r="BG137" s="22"/>
      <c r="BH137" s="22"/>
      <c r="BI137" s="22"/>
      <c r="BJ137" s="22"/>
      <c r="BK137" s="22"/>
      <c r="BL137" s="22"/>
      <c r="BM137" s="22"/>
      <c r="BN137" s="22"/>
      <c r="BO137" s="22"/>
      <c r="BP137" s="22"/>
      <c r="BQ137" s="22"/>
      <c r="BR137" s="22"/>
      <c r="BS137" s="22"/>
      <c r="BT137" s="22"/>
      <c r="BU137" s="22"/>
      <c r="BV137" s="22"/>
    </row>
    <row r="138" spans="1:74" s="90" customFormat="1">
      <c r="B138" s="3"/>
      <c r="C138" s="59" t="s">
        <v>15</v>
      </c>
      <c r="D138" s="59"/>
      <c r="E138" s="59"/>
      <c r="F138" s="59"/>
      <c r="G138" s="59"/>
      <c r="H138" s="59"/>
      <c r="I138" s="59"/>
      <c r="J138" s="59"/>
      <c r="K138" s="59"/>
      <c r="L138" s="59"/>
      <c r="M138" s="59"/>
      <c r="N138" s="59"/>
      <c r="O138" s="59"/>
      <c r="P138" s="59"/>
      <c r="Q138" s="59"/>
      <c r="R138" s="59"/>
      <c r="S138" s="13"/>
      <c r="T138" s="13"/>
      <c r="U138" s="13"/>
      <c r="V138" s="3"/>
      <c r="W138" s="3"/>
      <c r="AB138" s="190" t="s">
        <v>74</v>
      </c>
      <c r="AC138" s="190"/>
      <c r="AD138" s="190"/>
      <c r="AE138" s="190"/>
      <c r="AF138" s="190"/>
      <c r="AG138" s="190"/>
      <c r="AH138" s="4"/>
      <c r="AI138" s="190" t="s">
        <v>75</v>
      </c>
      <c r="AJ138" s="190"/>
      <c r="AK138" s="190"/>
      <c r="AL138" s="190"/>
      <c r="AM138" s="190"/>
      <c r="AW138" s="3"/>
      <c r="AX138" s="5"/>
      <c r="AY138" s="5"/>
      <c r="AZ138" s="22"/>
      <c r="BA138" s="22"/>
      <c r="BB138" s="22"/>
      <c r="BC138" s="22"/>
      <c r="BD138" s="22"/>
      <c r="BE138" s="22"/>
      <c r="BF138" s="22"/>
      <c r="BG138" s="22"/>
      <c r="BH138" s="22"/>
      <c r="BI138" s="22"/>
      <c r="BJ138" s="22"/>
      <c r="BK138" s="22"/>
      <c r="BL138" s="22"/>
      <c r="BM138" s="22"/>
      <c r="BN138" s="22"/>
      <c r="BO138" s="22"/>
      <c r="BP138" s="22"/>
      <c r="BQ138" s="22"/>
      <c r="BR138" s="22"/>
      <c r="BS138" s="22"/>
      <c r="BT138" s="22"/>
      <c r="BU138" s="22"/>
      <c r="BV138" s="22"/>
    </row>
    <row r="139" spans="1:74" s="90" customFormat="1" ht="5.25" customHeight="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5"/>
      <c r="AJ139" s="5"/>
      <c r="AK139" s="5"/>
      <c r="AL139" s="5"/>
      <c r="AM139" s="5"/>
      <c r="AN139" s="5"/>
      <c r="AO139" s="5"/>
      <c r="AP139" s="5"/>
      <c r="AQ139" s="5"/>
      <c r="AR139" s="5"/>
      <c r="AS139" s="5"/>
      <c r="AT139" s="5"/>
      <c r="AU139" s="5"/>
      <c r="AV139" s="5"/>
      <c r="AW139" s="3"/>
      <c r="AX139" s="5"/>
      <c r="AY139" s="5"/>
      <c r="AZ139" s="22"/>
      <c r="BA139" s="22"/>
      <c r="BB139" s="22"/>
      <c r="BC139" s="22"/>
      <c r="BD139" s="22"/>
      <c r="BE139" s="22"/>
      <c r="BF139" s="22"/>
      <c r="BG139" s="22"/>
      <c r="BH139" s="22"/>
      <c r="BI139" s="22"/>
      <c r="BJ139" s="22"/>
      <c r="BK139" s="22"/>
      <c r="BL139" s="22"/>
      <c r="BM139" s="22"/>
      <c r="BN139" s="22"/>
      <c r="BO139" s="22"/>
      <c r="BP139" s="22"/>
      <c r="BQ139" s="22"/>
      <c r="BR139" s="22"/>
      <c r="BS139" s="22"/>
      <c r="BT139" s="22"/>
      <c r="BU139" s="22"/>
      <c r="BV139" s="22"/>
    </row>
    <row r="140" spans="1:74" s="90" customFormat="1" ht="18.75" customHeight="1">
      <c r="B140" s="3"/>
      <c r="C140" s="3"/>
      <c r="D140" s="3"/>
      <c r="E140" s="3"/>
      <c r="F140" s="3"/>
      <c r="G140" s="3"/>
      <c r="H140" s="3"/>
      <c r="I140" s="3"/>
      <c r="J140" s="3"/>
      <c r="K140" s="3"/>
      <c r="L140" s="3"/>
      <c r="M140" s="3"/>
      <c r="N140" s="3"/>
      <c r="O140" s="3"/>
      <c r="P140" s="4"/>
      <c r="Q140" s="4"/>
      <c r="R140" s="4"/>
      <c r="S140" s="4"/>
      <c r="T140" s="4"/>
      <c r="U140" s="4"/>
      <c r="V140" s="4"/>
      <c r="AB140" s="94" t="str">
        <f>MID(記入用紙!$J$11,1,1)</f>
        <v/>
      </c>
      <c r="AC140" s="94" t="str">
        <f>MID(記入用紙!$J$11,2,1)</f>
        <v/>
      </c>
      <c r="AD140" s="94" t="str">
        <f>MID(記入用紙!$J$11,3,1)</f>
        <v/>
      </c>
      <c r="AE140" s="94" t="str">
        <f>MID(記入用紙!$J$11,4,1)</f>
        <v/>
      </c>
      <c r="AF140" s="94" t="str">
        <f>MID(記入用紙!$J$11,5,1)</f>
        <v/>
      </c>
      <c r="AG140" s="94" t="str">
        <f>MID(記入用紙!$J$11,6,1)</f>
        <v/>
      </c>
      <c r="AH140" s="93" t="str">
        <f>MID(記入用紙!$F$34,6,1)</f>
        <v/>
      </c>
      <c r="AI140" s="273" t="str">
        <f>IF(記入用紙!$J$14="","",記入用紙!$J$14)</f>
        <v/>
      </c>
      <c r="AJ140" s="274"/>
      <c r="AK140" s="274"/>
      <c r="AL140" s="274"/>
      <c r="AM140" s="274"/>
      <c r="AN140" s="274"/>
      <c r="AO140" s="274"/>
      <c r="AP140" s="274"/>
      <c r="AQ140" s="274"/>
      <c r="AR140" s="274"/>
      <c r="AS140" s="274"/>
      <c r="AT140" s="274"/>
      <c r="AU140" s="274"/>
      <c r="AV140" s="275"/>
      <c r="AW140" s="5"/>
      <c r="AX140" s="5"/>
      <c r="AY140" s="5"/>
      <c r="AZ140" s="22"/>
      <c r="BA140" s="22"/>
      <c r="BB140" s="22"/>
      <c r="BC140" s="22"/>
      <c r="BD140" s="22"/>
      <c r="BE140" s="22"/>
      <c r="BF140" s="22"/>
      <c r="BG140" s="22"/>
      <c r="BH140" s="22"/>
      <c r="BI140" s="22"/>
      <c r="BJ140" s="22"/>
      <c r="BK140" s="22"/>
      <c r="BL140" s="22"/>
      <c r="BM140" s="22"/>
      <c r="BN140" s="22"/>
      <c r="BO140" s="22"/>
      <c r="BP140" s="22"/>
      <c r="BQ140" s="22"/>
      <c r="BR140" s="22"/>
      <c r="BS140" s="22"/>
      <c r="BT140" s="22"/>
      <c r="BU140" s="22"/>
      <c r="BV140" s="22"/>
    </row>
    <row r="141" spans="1:74" s="90" customFormat="1" ht="8.25" customHeight="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5"/>
      <c r="AC141" s="5"/>
      <c r="AD141" s="5"/>
      <c r="AE141" s="5"/>
      <c r="AF141" s="5"/>
      <c r="AG141" s="5"/>
      <c r="AH141" s="3"/>
      <c r="AI141" s="5"/>
      <c r="AJ141" s="5"/>
      <c r="AK141" s="5"/>
      <c r="AL141" s="5"/>
      <c r="AM141" s="5"/>
      <c r="AN141" s="5"/>
      <c r="AO141" s="5"/>
      <c r="AP141" s="5"/>
      <c r="AQ141" s="5"/>
      <c r="AR141" s="5"/>
      <c r="AS141" s="5"/>
      <c r="AT141" s="5"/>
      <c r="AU141" s="5"/>
      <c r="AV141" s="5"/>
      <c r="AW141" s="3"/>
      <c r="AX141" s="5"/>
      <c r="AY141" s="5"/>
      <c r="AZ141" s="22"/>
      <c r="BA141" s="22"/>
      <c r="BB141" s="22"/>
      <c r="BC141" s="22"/>
      <c r="BD141" s="22"/>
      <c r="BE141" s="22"/>
      <c r="BF141" s="22"/>
      <c r="BG141" s="22"/>
      <c r="BH141" s="22"/>
      <c r="BI141" s="22"/>
      <c r="BJ141" s="22"/>
      <c r="BK141" s="22"/>
      <c r="BL141" s="22"/>
      <c r="BM141" s="22"/>
      <c r="BN141" s="22"/>
      <c r="BO141" s="22"/>
      <c r="BP141" s="22"/>
      <c r="BQ141" s="22"/>
      <c r="BR141" s="22"/>
      <c r="BS141" s="22"/>
      <c r="BT141" s="22"/>
      <c r="BU141" s="22"/>
      <c r="BV141" s="22"/>
    </row>
    <row r="142" spans="1:74" s="90" customFormat="1" ht="15" customHeight="1">
      <c r="B142" s="3"/>
      <c r="C142" s="3"/>
      <c r="D142" s="3"/>
      <c r="E142" s="3"/>
      <c r="F142" s="3"/>
      <c r="G142" s="3"/>
      <c r="H142" s="3"/>
      <c r="I142" s="3"/>
      <c r="J142" s="3"/>
      <c r="K142" s="4"/>
      <c r="L142" s="4"/>
      <c r="M142" s="4"/>
      <c r="N142" s="4"/>
      <c r="O142" s="4"/>
      <c r="P142" s="18"/>
      <c r="Q142" s="18"/>
      <c r="R142" s="18"/>
      <c r="S142" s="18"/>
      <c r="T142" s="18"/>
      <c r="U142" s="18"/>
      <c r="V142" s="18"/>
      <c r="W142" s="18"/>
      <c r="X142" s="18"/>
      <c r="Y142" s="18"/>
      <c r="Z142" s="18"/>
      <c r="AA142" s="18"/>
      <c r="AB142" s="192" t="s">
        <v>76</v>
      </c>
      <c r="AC142" s="192"/>
      <c r="AD142" s="192"/>
      <c r="AE142" s="192"/>
      <c r="AF142" s="192"/>
      <c r="AG142" s="192"/>
      <c r="AH142" s="18"/>
      <c r="AI142" s="94" t="str">
        <f>MID(記入用紙!$J$38,1,1)</f>
        <v/>
      </c>
      <c r="AJ142" s="94" t="str">
        <f>MID(記入用紙!$J$38,2,1)</f>
        <v/>
      </c>
      <c r="AK142" s="94" t="str">
        <f>MID(記入用紙!$J$38,3,1)</f>
        <v/>
      </c>
      <c r="AL142" s="94" t="str">
        <f>MID(記入用紙!$J$38,4,1)</f>
        <v/>
      </c>
      <c r="AM142" s="94" t="str">
        <f>MID(記入用紙!$J$38,5,1)</f>
        <v/>
      </c>
      <c r="AN142" s="94" t="str">
        <f>MID(記入用紙!$J$38,6,1)</f>
        <v/>
      </c>
      <c r="AO142" s="94" t="str">
        <f>MID(記入用紙!$J$38,7,1)</f>
        <v/>
      </c>
      <c r="AP142" s="94" t="str">
        <f>MID(記入用紙!$J$38,8,1)</f>
        <v/>
      </c>
      <c r="AQ142" s="94" t="str">
        <f>MID(記入用紙!$J$38,9,1)</f>
        <v/>
      </c>
      <c r="AR142" s="94" t="str">
        <f>MID(記入用紙!$J$38,10,1)</f>
        <v/>
      </c>
      <c r="AS142" s="94" t="str">
        <f>MID(記入用紙!$J$38,11,1)</f>
        <v/>
      </c>
      <c r="AT142" s="94" t="str">
        <f>MID(記入用紙!$J$38,12,1)</f>
        <v/>
      </c>
      <c r="AU142" s="94" t="str">
        <f>MID(記入用紙!$J$38,13,1)</f>
        <v/>
      </c>
      <c r="AV142" s="94" t="str">
        <f>MID(記入用紙!$J$38,14,1)</f>
        <v/>
      </c>
      <c r="AW142" s="3"/>
      <c r="AX142" s="5"/>
      <c r="AY142" s="5"/>
      <c r="AZ142" s="22"/>
      <c r="BA142" s="22"/>
      <c r="BB142" s="22"/>
      <c r="BC142" s="22"/>
      <c r="BD142" s="22"/>
      <c r="BE142" s="22"/>
      <c r="BF142" s="22"/>
      <c r="BG142" s="22"/>
      <c r="BH142" s="22"/>
      <c r="BI142" s="22"/>
      <c r="BJ142" s="22"/>
      <c r="BK142" s="22"/>
      <c r="BL142" s="22"/>
      <c r="BM142" s="22"/>
      <c r="BN142" s="22"/>
      <c r="BO142" s="22"/>
      <c r="BP142" s="22"/>
      <c r="BQ142" s="22"/>
      <c r="BR142" s="22"/>
      <c r="BS142" s="22"/>
      <c r="BT142" s="22"/>
      <c r="BU142" s="22"/>
      <c r="BV142" s="22"/>
    </row>
    <row r="143" spans="1:74" s="90" customFormat="1" ht="15" customHeight="1">
      <c r="B143" s="3"/>
      <c r="C143" s="3"/>
      <c r="D143" s="3"/>
      <c r="E143" s="3"/>
      <c r="F143" s="3"/>
      <c r="G143" s="3"/>
      <c r="H143" s="3"/>
      <c r="I143" s="3"/>
      <c r="J143" s="3"/>
      <c r="K143" s="4"/>
      <c r="L143" s="4"/>
      <c r="M143" s="4"/>
      <c r="N143" s="4"/>
      <c r="O143" s="4"/>
      <c r="P143" s="192"/>
      <c r="Q143" s="192"/>
      <c r="R143" s="192"/>
      <c r="S143" s="192"/>
      <c r="T143" s="192"/>
      <c r="U143" s="192"/>
      <c r="V143" s="192"/>
      <c r="W143" s="192"/>
      <c r="X143" s="192"/>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3"/>
      <c r="AX143" s="5"/>
      <c r="AY143" s="5"/>
      <c r="AZ143" s="22"/>
      <c r="BA143" s="22"/>
      <c r="BB143" s="22"/>
      <c r="BC143" s="22"/>
      <c r="BD143" s="22"/>
      <c r="BE143" s="22"/>
      <c r="BF143" s="22"/>
      <c r="BG143" s="22"/>
      <c r="BH143" s="22"/>
      <c r="BI143" s="22"/>
      <c r="BJ143" s="22"/>
      <c r="BK143" s="22"/>
      <c r="BL143" s="22"/>
      <c r="BM143" s="22"/>
      <c r="BN143" s="22"/>
      <c r="BO143" s="22"/>
      <c r="BP143" s="22"/>
      <c r="BQ143" s="22"/>
      <c r="BR143" s="22"/>
      <c r="BS143" s="22"/>
      <c r="BT143" s="22"/>
      <c r="BU143" s="22"/>
      <c r="BV143" s="22"/>
    </row>
    <row r="144" spans="1:74" s="90" customFormat="1" ht="4.5" customHeight="1" thickBot="1">
      <c r="B144" s="3"/>
      <c r="C144" s="3"/>
      <c r="D144" s="3"/>
      <c r="E144" s="3"/>
      <c r="F144" s="3"/>
      <c r="G144" s="3"/>
      <c r="H144" s="3"/>
      <c r="I144" s="3"/>
      <c r="J144" s="3"/>
      <c r="K144" s="3"/>
      <c r="L144" s="3"/>
      <c r="M144" s="3"/>
      <c r="N144" s="3"/>
      <c r="O144" s="3"/>
      <c r="P144" s="5"/>
      <c r="Q144" s="5"/>
      <c r="R144" s="5"/>
      <c r="S144" s="5"/>
      <c r="T144" s="5"/>
      <c r="U144" s="5"/>
      <c r="V144" s="5"/>
      <c r="W144" s="5"/>
      <c r="X144" s="5"/>
      <c r="Y144" s="5"/>
      <c r="Z144" s="5"/>
      <c r="AA144" s="5"/>
      <c r="AB144" s="5"/>
      <c r="AC144" s="5"/>
      <c r="AD144" s="5"/>
      <c r="AE144" s="5"/>
      <c r="AF144" s="5"/>
      <c r="AG144" s="5"/>
      <c r="AH144" s="5"/>
      <c r="AI144" s="5"/>
      <c r="AJ144" s="3"/>
      <c r="AK144" s="3"/>
      <c r="AL144" s="14"/>
      <c r="AM144" s="14"/>
      <c r="AN144" s="14"/>
      <c r="AO144" s="14"/>
      <c r="AP144" s="14"/>
      <c r="AQ144" s="14"/>
      <c r="AR144" s="14"/>
      <c r="AS144" s="14"/>
      <c r="AT144" s="14"/>
      <c r="AU144" s="14"/>
      <c r="AV144" s="3"/>
      <c r="AW144" s="3"/>
      <c r="AX144" s="5"/>
      <c r="AY144" s="5"/>
      <c r="AZ144" s="22"/>
      <c r="BA144" s="22"/>
      <c r="BB144" s="22"/>
      <c r="BC144" s="22"/>
      <c r="BD144" s="22"/>
      <c r="BE144" s="22"/>
      <c r="BF144" s="22"/>
      <c r="BG144" s="22"/>
      <c r="BH144" s="22"/>
      <c r="BI144" s="22"/>
      <c r="BJ144" s="22"/>
      <c r="BK144" s="22"/>
      <c r="BL144" s="22"/>
      <c r="BM144" s="22"/>
      <c r="BN144" s="22"/>
      <c r="BO144" s="22"/>
      <c r="BP144" s="22"/>
      <c r="BQ144" s="22"/>
      <c r="BR144" s="22"/>
      <c r="BS144" s="22"/>
      <c r="BT144" s="22"/>
      <c r="BU144" s="22"/>
      <c r="BV144" s="22"/>
    </row>
    <row r="145" spans="2:74" s="90" customFormat="1" ht="15.75" customHeight="1">
      <c r="B145" s="233" t="s">
        <v>27</v>
      </c>
      <c r="C145" s="234"/>
      <c r="D145" s="234"/>
      <c r="E145" s="234"/>
      <c r="F145" s="234"/>
      <c r="G145" s="234"/>
      <c r="H145" s="234"/>
      <c r="I145" s="234"/>
      <c r="J145" s="234"/>
      <c r="K145" s="234"/>
      <c r="L145" s="234"/>
      <c r="M145" s="234"/>
      <c r="N145" s="234"/>
      <c r="O145" s="234"/>
      <c r="P145" s="234"/>
      <c r="Q145" s="234"/>
      <c r="R145" s="234"/>
      <c r="S145" s="234"/>
      <c r="T145" s="234"/>
      <c r="U145" s="234"/>
      <c r="V145" s="234"/>
      <c r="W145" s="234"/>
      <c r="X145" s="235"/>
      <c r="Y145" s="236" t="s">
        <v>16</v>
      </c>
      <c r="Z145" s="234"/>
      <c r="AA145" s="234"/>
      <c r="AB145" s="234"/>
      <c r="AC145" s="234"/>
      <c r="AD145" s="234"/>
      <c r="AE145" s="234"/>
      <c r="AF145" s="234"/>
      <c r="AG145" s="234"/>
      <c r="AH145" s="234"/>
      <c r="AI145" s="234"/>
      <c r="AJ145" s="234"/>
      <c r="AK145" s="234"/>
      <c r="AL145" s="234"/>
      <c r="AM145" s="234"/>
      <c r="AN145" s="234"/>
      <c r="AO145" s="234"/>
      <c r="AP145" s="234"/>
      <c r="AQ145" s="234"/>
      <c r="AR145" s="234"/>
      <c r="AS145" s="234"/>
      <c r="AT145" s="234"/>
      <c r="AU145" s="234"/>
      <c r="AV145" s="237"/>
      <c r="AW145" s="3"/>
      <c r="AX145" s="5"/>
      <c r="AY145" s="5"/>
      <c r="AZ145" s="22"/>
      <c r="BA145" s="22"/>
      <c r="BB145" s="22"/>
      <c r="BC145" s="22"/>
      <c r="BD145" s="22"/>
      <c r="BE145" s="22"/>
      <c r="BF145" s="22"/>
      <c r="BG145" s="22"/>
      <c r="BH145" s="22"/>
      <c r="BI145" s="22"/>
      <c r="BJ145" s="22"/>
      <c r="BK145" s="22"/>
      <c r="BL145" s="22"/>
      <c r="BM145" s="22"/>
      <c r="BN145" s="22"/>
      <c r="BO145" s="22"/>
      <c r="BP145" s="22"/>
      <c r="BQ145" s="22"/>
      <c r="BR145" s="22"/>
      <c r="BS145" s="22"/>
      <c r="BT145" s="22"/>
      <c r="BU145" s="22"/>
      <c r="BV145" s="22"/>
    </row>
    <row r="146" spans="2:74" s="90" customFormat="1" ht="6.75" customHeight="1">
      <c r="B146" s="29"/>
      <c r="C146" s="8"/>
      <c r="D146" s="8"/>
      <c r="E146" s="8"/>
      <c r="F146" s="8"/>
      <c r="G146" s="8"/>
      <c r="H146" s="8"/>
      <c r="I146" s="8"/>
      <c r="J146" s="8"/>
      <c r="K146" s="8"/>
      <c r="L146" s="8"/>
      <c r="M146" s="8"/>
      <c r="N146" s="8"/>
      <c r="O146" s="8"/>
      <c r="P146" s="8"/>
      <c r="Q146" s="8"/>
      <c r="R146" s="8"/>
      <c r="S146" s="8"/>
      <c r="T146" s="8"/>
      <c r="U146" s="8"/>
      <c r="V146" s="8"/>
      <c r="W146" s="8"/>
      <c r="X146" s="30"/>
      <c r="Y146" s="27"/>
      <c r="Z146" s="8"/>
      <c r="AA146" s="8"/>
      <c r="AB146" s="8"/>
      <c r="AC146" s="8"/>
      <c r="AD146" s="8"/>
      <c r="AE146" s="8"/>
      <c r="AF146" s="8"/>
      <c r="AG146" s="8"/>
      <c r="AH146" s="8"/>
      <c r="AI146" s="8"/>
      <c r="AJ146" s="8"/>
      <c r="AK146" s="8"/>
      <c r="AL146" s="8"/>
      <c r="AM146" s="8"/>
      <c r="AN146" s="8"/>
      <c r="AO146" s="8"/>
      <c r="AP146" s="8"/>
      <c r="AQ146" s="8"/>
      <c r="AR146" s="8"/>
      <c r="AS146" s="8"/>
      <c r="AT146" s="8"/>
      <c r="AU146" s="8"/>
      <c r="AV146" s="28"/>
      <c r="AW146" s="3"/>
      <c r="AX146" s="5"/>
      <c r="AY146" s="5"/>
      <c r="AZ146" s="22"/>
      <c r="BA146" s="22"/>
      <c r="BB146" s="22"/>
      <c r="BC146" s="22"/>
      <c r="BD146" s="22"/>
      <c r="BE146" s="22"/>
      <c r="BF146" s="22"/>
      <c r="BG146" s="22"/>
      <c r="BH146" s="22"/>
      <c r="BI146" s="22"/>
      <c r="BJ146" s="22"/>
      <c r="BK146" s="22"/>
      <c r="BL146" s="22"/>
      <c r="BM146" s="22"/>
      <c r="BN146" s="22"/>
      <c r="BO146" s="22"/>
      <c r="BP146" s="22"/>
      <c r="BQ146" s="22"/>
      <c r="BR146" s="22"/>
      <c r="BS146" s="22"/>
      <c r="BT146" s="22"/>
      <c r="BU146" s="22"/>
      <c r="BV146" s="22"/>
    </row>
    <row r="147" spans="2:74" s="95" customFormat="1" ht="15" customHeight="1">
      <c r="B147" s="35"/>
      <c r="C147" s="153" t="s">
        <v>58</v>
      </c>
      <c r="D147" s="153"/>
      <c r="E147" s="153"/>
      <c r="F147" s="153"/>
      <c r="G147" s="153"/>
      <c r="H147" s="153"/>
      <c r="I147" s="153" t="str">
        <f>IF(記入用紙!$E$16="","",記入用紙!$E$16)</f>
        <v/>
      </c>
      <c r="J147" s="153"/>
      <c r="K147" s="153"/>
      <c r="L147" s="153"/>
      <c r="M147" s="153"/>
      <c r="N147" s="153"/>
      <c r="O147" s="153"/>
      <c r="P147" s="153"/>
      <c r="Q147" s="153"/>
      <c r="R147" s="153"/>
      <c r="S147" s="153"/>
      <c r="T147" s="153"/>
      <c r="U147" s="153"/>
      <c r="V147" s="153"/>
      <c r="W147" s="153"/>
      <c r="X147" s="36"/>
      <c r="Y147" s="18"/>
      <c r="Z147" s="18"/>
      <c r="AA147" s="153" t="s">
        <v>80</v>
      </c>
      <c r="AB147" s="153"/>
      <c r="AC147" s="153"/>
      <c r="AD147" s="153"/>
      <c r="AE147" s="153"/>
      <c r="AF147" s="153"/>
      <c r="AG147" s="164" t="str">
        <f>IF(記入用紙!$J$16="","",記入用紙!$J$16)</f>
        <v/>
      </c>
      <c r="AH147" s="165"/>
      <c r="AI147" s="165"/>
      <c r="AJ147" s="165"/>
      <c r="AK147" s="165"/>
      <c r="AL147" s="165"/>
      <c r="AM147" s="165"/>
      <c r="AN147" s="165"/>
      <c r="AO147" s="165"/>
      <c r="AP147" s="165"/>
      <c r="AQ147" s="165"/>
      <c r="AR147" s="165"/>
      <c r="AS147" s="165"/>
      <c r="AT147" s="165"/>
      <c r="AU147" s="166"/>
      <c r="AV147" s="37"/>
      <c r="AX147" s="96"/>
      <c r="AY147" s="96"/>
      <c r="AZ147" s="97"/>
      <c r="BA147" s="97"/>
      <c r="BB147" s="97"/>
      <c r="BC147" s="97"/>
      <c r="BD147" s="97"/>
      <c r="BE147" s="97"/>
      <c r="BF147" s="97"/>
      <c r="BG147" s="97"/>
      <c r="BH147" s="97"/>
      <c r="BI147" s="97"/>
      <c r="BJ147" s="97"/>
      <c r="BK147" s="97"/>
      <c r="BL147" s="97"/>
      <c r="BM147" s="97"/>
      <c r="BN147" s="97"/>
      <c r="BO147" s="97"/>
      <c r="BP147" s="97"/>
      <c r="BQ147" s="96"/>
      <c r="BR147" s="96"/>
      <c r="BS147" s="96"/>
      <c r="BT147" s="96"/>
      <c r="BU147" s="96"/>
      <c r="BV147" s="96"/>
    </row>
    <row r="148" spans="2:74" s="95" customFormat="1" ht="25.5" customHeight="1">
      <c r="B148" s="35"/>
      <c r="C148" s="153" t="s">
        <v>19</v>
      </c>
      <c r="D148" s="153"/>
      <c r="E148" s="153"/>
      <c r="F148" s="153"/>
      <c r="G148" s="153"/>
      <c r="H148" s="153"/>
      <c r="I148" s="153" t="str">
        <f>IF(記入用紙!$E$17="","",記入用紙!$E$17)</f>
        <v/>
      </c>
      <c r="J148" s="153"/>
      <c r="K148" s="153"/>
      <c r="L148" s="153"/>
      <c r="M148" s="153"/>
      <c r="N148" s="153"/>
      <c r="O148" s="153"/>
      <c r="P148" s="153"/>
      <c r="Q148" s="153"/>
      <c r="R148" s="153"/>
      <c r="S148" s="153"/>
      <c r="T148" s="153"/>
      <c r="U148" s="153"/>
      <c r="V148" s="153"/>
      <c r="W148" s="153"/>
      <c r="X148" s="36"/>
      <c r="Y148" s="18"/>
      <c r="Z148" s="18"/>
      <c r="AA148" s="153" t="s">
        <v>81</v>
      </c>
      <c r="AB148" s="153"/>
      <c r="AC148" s="153"/>
      <c r="AD148" s="153"/>
      <c r="AE148" s="153"/>
      <c r="AF148" s="153"/>
      <c r="AG148" s="153" t="str">
        <f>IF(記入用紙!$J$17="","",記入用紙!$J$17)</f>
        <v/>
      </c>
      <c r="AH148" s="153"/>
      <c r="AI148" s="153"/>
      <c r="AJ148" s="153"/>
      <c r="AK148" s="153"/>
      <c r="AL148" s="153"/>
      <c r="AM148" s="153"/>
      <c r="AN148" s="153"/>
      <c r="AO148" s="153"/>
      <c r="AP148" s="153"/>
      <c r="AQ148" s="153"/>
      <c r="AR148" s="153"/>
      <c r="AS148" s="153"/>
      <c r="AT148" s="153"/>
      <c r="AU148" s="153"/>
      <c r="AV148" s="37"/>
      <c r="AX148" s="96"/>
      <c r="AY148" s="96"/>
      <c r="AZ148" s="97"/>
      <c r="BA148" s="97"/>
      <c r="BB148" s="97"/>
      <c r="BC148" s="97"/>
      <c r="BD148" s="97"/>
      <c r="BE148" s="97"/>
      <c r="BF148" s="97"/>
      <c r="BG148" s="97"/>
      <c r="BH148" s="97"/>
      <c r="BI148" s="97"/>
      <c r="BJ148" s="97"/>
      <c r="BK148" s="97"/>
      <c r="BL148" s="97"/>
      <c r="BM148" s="97"/>
      <c r="BN148" s="97"/>
      <c r="BO148" s="97"/>
      <c r="BP148" s="97"/>
      <c r="BQ148" s="96"/>
      <c r="BR148" s="96"/>
      <c r="BS148" s="96"/>
      <c r="BT148" s="96"/>
      <c r="BU148" s="96"/>
      <c r="BV148" s="96"/>
    </row>
    <row r="149" spans="2:74" s="95" customFormat="1" ht="3.75" customHeight="1">
      <c r="B149" s="35"/>
      <c r="C149" s="18"/>
      <c r="D149" s="18"/>
      <c r="E149" s="18"/>
      <c r="F149" s="18"/>
      <c r="G149" s="18"/>
      <c r="H149" s="18"/>
      <c r="I149" s="18"/>
      <c r="J149" s="18"/>
      <c r="K149" s="18"/>
      <c r="L149" s="18"/>
      <c r="M149" s="18"/>
      <c r="N149" s="18"/>
      <c r="O149" s="18"/>
      <c r="P149" s="18"/>
      <c r="Q149" s="18"/>
      <c r="R149" s="18"/>
      <c r="S149" s="18"/>
      <c r="T149" s="18"/>
      <c r="U149" s="18"/>
      <c r="V149" s="18"/>
      <c r="W149" s="18"/>
      <c r="X149" s="36"/>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37"/>
      <c r="AX149" s="96"/>
      <c r="AY149" s="96"/>
      <c r="AZ149" s="97"/>
      <c r="BA149" s="97"/>
      <c r="BB149" s="97"/>
      <c r="BC149" s="97"/>
      <c r="BD149" s="97"/>
      <c r="BE149" s="97"/>
      <c r="BF149" s="97"/>
      <c r="BG149" s="97"/>
      <c r="BH149" s="97"/>
      <c r="BI149" s="97"/>
      <c r="BJ149" s="97"/>
      <c r="BK149" s="97"/>
      <c r="BL149" s="97"/>
      <c r="BM149" s="97"/>
      <c r="BN149" s="97"/>
      <c r="BO149" s="97"/>
      <c r="BP149" s="97"/>
      <c r="BQ149" s="96"/>
      <c r="BR149" s="96"/>
      <c r="BS149" s="96"/>
      <c r="BT149" s="96"/>
      <c r="BU149" s="96"/>
      <c r="BV149" s="96"/>
    </row>
    <row r="150" spans="2:74" s="95" customFormat="1" ht="15" customHeight="1">
      <c r="B150" s="35"/>
      <c r="C150" s="153" t="s">
        <v>58</v>
      </c>
      <c r="D150" s="153"/>
      <c r="E150" s="153"/>
      <c r="F150" s="153"/>
      <c r="G150" s="153"/>
      <c r="H150" s="153"/>
      <c r="I150" s="153" t="str">
        <f>IF(記入用紙!$E$19="","",記入用紙!$E$19)</f>
        <v/>
      </c>
      <c r="J150" s="153"/>
      <c r="K150" s="153"/>
      <c r="L150" s="153"/>
      <c r="M150" s="153"/>
      <c r="N150" s="153"/>
      <c r="O150" s="153"/>
      <c r="P150" s="153"/>
      <c r="Q150" s="153"/>
      <c r="R150" s="153"/>
      <c r="S150" s="153"/>
      <c r="T150" s="153"/>
      <c r="U150" s="153"/>
      <c r="V150" s="153"/>
      <c r="W150" s="153"/>
      <c r="X150" s="36"/>
      <c r="Y150" s="18"/>
      <c r="Z150" s="18"/>
      <c r="AA150" s="153" t="s">
        <v>80</v>
      </c>
      <c r="AB150" s="153"/>
      <c r="AC150" s="153"/>
      <c r="AD150" s="153"/>
      <c r="AE150" s="153"/>
      <c r="AF150" s="153"/>
      <c r="AG150" s="153" t="str">
        <f>IF(記入用紙!$J$19="","",記入用紙!$J$19)</f>
        <v/>
      </c>
      <c r="AH150" s="153"/>
      <c r="AI150" s="153"/>
      <c r="AJ150" s="153"/>
      <c r="AK150" s="153"/>
      <c r="AL150" s="153"/>
      <c r="AM150" s="153"/>
      <c r="AN150" s="153"/>
      <c r="AO150" s="153"/>
      <c r="AP150" s="153"/>
      <c r="AQ150" s="153"/>
      <c r="AR150" s="153"/>
      <c r="AS150" s="153"/>
      <c r="AT150" s="153"/>
      <c r="AU150" s="153"/>
      <c r="AV150" s="37"/>
      <c r="AX150" s="96"/>
      <c r="AY150" s="96"/>
      <c r="AZ150" s="97"/>
      <c r="BA150" s="97"/>
      <c r="BB150" s="97"/>
      <c r="BC150" s="97"/>
      <c r="BD150" s="97"/>
      <c r="BE150" s="97"/>
      <c r="BF150" s="97"/>
      <c r="BG150" s="97"/>
      <c r="BH150" s="97"/>
      <c r="BI150" s="97"/>
      <c r="BJ150" s="97"/>
      <c r="BK150" s="97"/>
      <c r="BL150" s="97"/>
      <c r="BM150" s="97"/>
      <c r="BN150" s="97"/>
      <c r="BO150" s="97"/>
      <c r="BP150" s="97"/>
      <c r="BQ150" s="96"/>
      <c r="BR150" s="96"/>
      <c r="BS150" s="96"/>
      <c r="BT150" s="96"/>
      <c r="BU150" s="96"/>
      <c r="BV150" s="96"/>
    </row>
    <row r="151" spans="2:74" s="95" customFormat="1" ht="15" customHeight="1">
      <c r="B151" s="35"/>
      <c r="C151" s="238" t="s">
        <v>20</v>
      </c>
      <c r="D151" s="192"/>
      <c r="E151" s="192"/>
      <c r="F151" s="192"/>
      <c r="G151" s="192"/>
      <c r="H151" s="239"/>
      <c r="I151" s="72" t="s">
        <v>31</v>
      </c>
      <c r="J151" s="243" t="str">
        <f>IF(記入用紙!$E$18="","",記入用紙!$E$18)</f>
        <v/>
      </c>
      <c r="K151" s="243"/>
      <c r="L151" s="243"/>
      <c r="M151" s="243"/>
      <c r="N151" s="243"/>
      <c r="O151" s="243"/>
      <c r="P151" s="243"/>
      <c r="Q151" s="243"/>
      <c r="R151" s="243"/>
      <c r="S151" s="243"/>
      <c r="T151" s="243"/>
      <c r="U151" s="243"/>
      <c r="V151" s="243"/>
      <c r="W151" s="244"/>
      <c r="X151" s="36"/>
      <c r="Y151" s="18"/>
      <c r="Z151" s="18"/>
      <c r="AA151" s="238" t="s">
        <v>82</v>
      </c>
      <c r="AB151" s="192"/>
      <c r="AC151" s="192"/>
      <c r="AD151" s="192"/>
      <c r="AE151" s="192"/>
      <c r="AF151" s="239"/>
      <c r="AG151" s="72" t="s">
        <v>83</v>
      </c>
      <c r="AH151" s="243" t="str">
        <f>IF(記入用紙!$J$18="","",記入用紙!$J$18)</f>
        <v/>
      </c>
      <c r="AI151" s="243"/>
      <c r="AJ151" s="243"/>
      <c r="AK151" s="243"/>
      <c r="AL151" s="243"/>
      <c r="AM151" s="243"/>
      <c r="AN151" s="243"/>
      <c r="AO151" s="243"/>
      <c r="AP151" s="243"/>
      <c r="AQ151" s="243"/>
      <c r="AR151" s="243"/>
      <c r="AS151" s="243"/>
      <c r="AT151" s="243"/>
      <c r="AU151" s="244"/>
      <c r="AV151" s="37"/>
      <c r="AX151" s="96"/>
      <c r="AY151" s="96"/>
      <c r="AZ151" s="97"/>
      <c r="BA151" s="97"/>
      <c r="BB151" s="97"/>
      <c r="BC151" s="97"/>
      <c r="BD151" s="97"/>
      <c r="BE151" s="97"/>
      <c r="BF151" s="97"/>
      <c r="BG151" s="97"/>
      <c r="BH151" s="97"/>
      <c r="BI151" s="97"/>
      <c r="BJ151" s="97"/>
      <c r="BK151" s="97"/>
      <c r="BL151" s="97"/>
      <c r="BM151" s="97"/>
      <c r="BN151" s="97"/>
      <c r="BO151" s="97"/>
      <c r="BP151" s="97"/>
      <c r="BQ151" s="96"/>
      <c r="BR151" s="96"/>
      <c r="BS151" s="96"/>
      <c r="BT151" s="96"/>
      <c r="BU151" s="96"/>
      <c r="BV151" s="96"/>
    </row>
    <row r="152" spans="2:74" s="95" customFormat="1" ht="21.95" customHeight="1">
      <c r="B152" s="35"/>
      <c r="C152" s="240"/>
      <c r="D152" s="241"/>
      <c r="E152" s="241"/>
      <c r="F152" s="241"/>
      <c r="G152" s="241"/>
      <c r="H152" s="242"/>
      <c r="I152" s="193" t="str">
        <f>IF(記入用紙!$E$20="","",記入用紙!$E$20)</f>
        <v/>
      </c>
      <c r="J152" s="193"/>
      <c r="K152" s="193"/>
      <c r="L152" s="193"/>
      <c r="M152" s="193"/>
      <c r="N152" s="193"/>
      <c r="O152" s="193"/>
      <c r="P152" s="193"/>
      <c r="Q152" s="193"/>
      <c r="R152" s="193"/>
      <c r="S152" s="193"/>
      <c r="T152" s="193"/>
      <c r="U152" s="193"/>
      <c r="V152" s="193"/>
      <c r="W152" s="193"/>
      <c r="X152" s="36"/>
      <c r="Y152" s="18"/>
      <c r="Z152" s="18"/>
      <c r="AA152" s="240"/>
      <c r="AB152" s="241"/>
      <c r="AC152" s="241"/>
      <c r="AD152" s="241"/>
      <c r="AE152" s="241"/>
      <c r="AF152" s="242"/>
      <c r="AG152" s="193" t="str">
        <f>IF(記入用紙!$J$20="","",記入用紙!$J$20)</f>
        <v/>
      </c>
      <c r="AH152" s="193"/>
      <c r="AI152" s="193"/>
      <c r="AJ152" s="193"/>
      <c r="AK152" s="193"/>
      <c r="AL152" s="193"/>
      <c r="AM152" s="193"/>
      <c r="AN152" s="193"/>
      <c r="AO152" s="193"/>
      <c r="AP152" s="193"/>
      <c r="AQ152" s="193"/>
      <c r="AR152" s="193"/>
      <c r="AS152" s="193"/>
      <c r="AT152" s="193"/>
      <c r="AU152" s="193"/>
      <c r="AV152" s="37"/>
      <c r="AX152" s="96"/>
      <c r="AY152" s="96"/>
      <c r="AZ152" s="97"/>
      <c r="BA152" s="97"/>
      <c r="BB152" s="97"/>
      <c r="BC152" s="97"/>
      <c r="BD152" s="97"/>
      <c r="BE152" s="97"/>
      <c r="BF152" s="97"/>
      <c r="BG152" s="97"/>
      <c r="BH152" s="97"/>
      <c r="BI152" s="97"/>
      <c r="BJ152" s="97"/>
      <c r="BK152" s="97"/>
      <c r="BL152" s="97"/>
      <c r="BM152" s="97"/>
      <c r="BN152" s="97"/>
      <c r="BO152" s="97"/>
      <c r="BP152" s="97"/>
      <c r="BQ152" s="96"/>
      <c r="BR152" s="96"/>
      <c r="BS152" s="96"/>
      <c r="BT152" s="96"/>
      <c r="BU152" s="96"/>
      <c r="BV152" s="96"/>
    </row>
    <row r="153" spans="2:74" s="95" customFormat="1" ht="3.75" customHeight="1">
      <c r="B153" s="35"/>
      <c r="C153" s="18"/>
      <c r="D153" s="18"/>
      <c r="E153" s="18"/>
      <c r="F153" s="18"/>
      <c r="G153" s="18"/>
      <c r="H153" s="18"/>
      <c r="I153" s="18"/>
      <c r="J153" s="18"/>
      <c r="K153" s="18"/>
      <c r="L153" s="18"/>
      <c r="M153" s="18"/>
      <c r="N153" s="18"/>
      <c r="O153" s="18"/>
      <c r="P153" s="18"/>
      <c r="Q153" s="18"/>
      <c r="R153" s="18"/>
      <c r="S153" s="18"/>
      <c r="T153" s="18"/>
      <c r="U153" s="18"/>
      <c r="V153" s="18"/>
      <c r="W153" s="18"/>
      <c r="X153" s="36"/>
      <c r="Y153" s="3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37"/>
      <c r="AX153" s="96"/>
      <c r="AY153" s="96"/>
      <c r="AZ153" s="97"/>
      <c r="BA153" s="97"/>
      <c r="BB153" s="97"/>
      <c r="BC153" s="97"/>
      <c r="BD153" s="97"/>
      <c r="BE153" s="97"/>
      <c r="BF153" s="97"/>
      <c r="BG153" s="97"/>
      <c r="BH153" s="97"/>
      <c r="BI153" s="97"/>
      <c r="BJ153" s="97"/>
      <c r="BK153" s="97"/>
      <c r="BL153" s="97"/>
      <c r="BM153" s="97"/>
      <c r="BN153" s="97"/>
      <c r="BO153" s="97"/>
      <c r="BP153" s="97"/>
      <c r="BQ153" s="96"/>
      <c r="BR153" s="96"/>
      <c r="BS153" s="96"/>
      <c r="BT153" s="96"/>
      <c r="BU153" s="96"/>
      <c r="BV153" s="96"/>
    </row>
    <row r="154" spans="2:74" s="95" customFormat="1" ht="15" customHeight="1">
      <c r="B154" s="35"/>
      <c r="C154" s="153" t="s">
        <v>58</v>
      </c>
      <c r="D154" s="153"/>
      <c r="E154" s="153"/>
      <c r="F154" s="153"/>
      <c r="G154" s="153"/>
      <c r="H154" s="153"/>
      <c r="I154" s="153" t="str">
        <f>IF(記入用紙!$E$21="","",記入用紙!$E$21)</f>
        <v/>
      </c>
      <c r="J154" s="153"/>
      <c r="K154" s="153"/>
      <c r="L154" s="153"/>
      <c r="M154" s="153"/>
      <c r="N154" s="153"/>
      <c r="O154" s="153"/>
      <c r="P154" s="153"/>
      <c r="Q154" s="153"/>
      <c r="R154" s="153"/>
      <c r="S154" s="153"/>
      <c r="T154" s="153"/>
      <c r="U154" s="153"/>
      <c r="V154" s="153"/>
      <c r="W154" s="153"/>
      <c r="X154" s="36"/>
      <c r="Y154" s="18"/>
      <c r="Z154" s="18"/>
      <c r="AA154" s="153" t="s">
        <v>80</v>
      </c>
      <c r="AB154" s="153"/>
      <c r="AC154" s="153"/>
      <c r="AD154" s="153"/>
      <c r="AE154" s="153"/>
      <c r="AF154" s="153"/>
      <c r="AG154" s="153" t="str">
        <f>IF(記入用紙!$J$21="","",記入用紙!$J$21)</f>
        <v/>
      </c>
      <c r="AH154" s="153"/>
      <c r="AI154" s="153"/>
      <c r="AJ154" s="153"/>
      <c r="AK154" s="153"/>
      <c r="AL154" s="153"/>
      <c r="AM154" s="153"/>
      <c r="AN154" s="153"/>
      <c r="AO154" s="153"/>
      <c r="AP154" s="153"/>
      <c r="AQ154" s="153"/>
      <c r="AR154" s="153"/>
      <c r="AS154" s="153"/>
      <c r="AT154" s="153"/>
      <c r="AU154" s="153"/>
      <c r="AV154" s="37"/>
      <c r="AX154" s="96"/>
      <c r="AY154" s="96"/>
      <c r="AZ154" s="97"/>
      <c r="BA154" s="97"/>
      <c r="BB154" s="97"/>
      <c r="BC154" s="97"/>
      <c r="BD154" s="97"/>
      <c r="BE154" s="97"/>
      <c r="BF154" s="97"/>
      <c r="BG154" s="97"/>
      <c r="BH154" s="97"/>
      <c r="BI154" s="97"/>
      <c r="BJ154" s="97"/>
      <c r="BK154" s="97"/>
      <c r="BL154" s="97"/>
      <c r="BM154" s="97"/>
      <c r="BN154" s="97"/>
      <c r="BO154" s="97"/>
      <c r="BP154" s="97"/>
      <c r="BQ154" s="96"/>
      <c r="BR154" s="96"/>
      <c r="BS154" s="96"/>
      <c r="BT154" s="96"/>
      <c r="BU154" s="96"/>
      <c r="BV154" s="96"/>
    </row>
    <row r="155" spans="2:74" s="95" customFormat="1" ht="25.5" customHeight="1">
      <c r="B155" s="35"/>
      <c r="C155" s="153" t="s">
        <v>21</v>
      </c>
      <c r="D155" s="153"/>
      <c r="E155" s="153"/>
      <c r="F155" s="153"/>
      <c r="G155" s="153"/>
      <c r="H155" s="153"/>
      <c r="I155" s="153" t="str">
        <f>IF(記入用紙!$E$22="","",記入用紙!$E$22)</f>
        <v/>
      </c>
      <c r="J155" s="153"/>
      <c r="K155" s="153"/>
      <c r="L155" s="153"/>
      <c r="M155" s="153"/>
      <c r="N155" s="153"/>
      <c r="O155" s="153"/>
      <c r="P155" s="153"/>
      <c r="Q155" s="153"/>
      <c r="R155" s="153"/>
      <c r="S155" s="153"/>
      <c r="T155" s="153"/>
      <c r="U155" s="153"/>
      <c r="V155" s="153"/>
      <c r="W155" s="153"/>
      <c r="X155" s="36"/>
      <c r="Y155" s="18"/>
      <c r="Z155" s="18"/>
      <c r="AA155" s="153" t="s">
        <v>84</v>
      </c>
      <c r="AB155" s="153"/>
      <c r="AC155" s="153"/>
      <c r="AD155" s="153"/>
      <c r="AE155" s="153"/>
      <c r="AF155" s="153"/>
      <c r="AG155" s="153" t="str">
        <f>IF(記入用紙!$J$22="","",記入用紙!$J$22)</f>
        <v/>
      </c>
      <c r="AH155" s="153"/>
      <c r="AI155" s="153"/>
      <c r="AJ155" s="153"/>
      <c r="AK155" s="153"/>
      <c r="AL155" s="153"/>
      <c r="AM155" s="153"/>
      <c r="AN155" s="153"/>
      <c r="AO155" s="153"/>
      <c r="AP155" s="153"/>
      <c r="AQ155" s="153"/>
      <c r="AR155" s="153"/>
      <c r="AS155" s="153"/>
      <c r="AT155" s="153"/>
      <c r="AU155" s="153"/>
      <c r="AV155" s="37"/>
      <c r="AX155" s="96"/>
      <c r="AY155" s="96"/>
      <c r="AZ155" s="97"/>
      <c r="BA155" s="97"/>
      <c r="BB155" s="97"/>
      <c r="BC155" s="97"/>
      <c r="BD155" s="97"/>
      <c r="BE155" s="97"/>
      <c r="BF155" s="97"/>
      <c r="BG155" s="97"/>
      <c r="BH155" s="97"/>
      <c r="BI155" s="97"/>
      <c r="BJ155" s="97"/>
      <c r="BK155" s="97"/>
      <c r="BL155" s="97"/>
      <c r="BM155" s="97"/>
      <c r="BN155" s="97"/>
      <c r="BO155" s="97"/>
      <c r="BP155" s="97"/>
      <c r="BQ155" s="96"/>
      <c r="BR155" s="96"/>
      <c r="BS155" s="96"/>
      <c r="BT155" s="96"/>
      <c r="BU155" s="96"/>
      <c r="BV155" s="96"/>
    </row>
    <row r="156" spans="2:74" s="95" customFormat="1" ht="3.75" customHeight="1">
      <c r="B156" s="35"/>
      <c r="C156" s="18"/>
      <c r="D156" s="18"/>
      <c r="E156" s="18"/>
      <c r="F156" s="18"/>
      <c r="G156" s="18"/>
      <c r="H156" s="18"/>
      <c r="I156" s="18"/>
      <c r="J156" s="18"/>
      <c r="K156" s="18"/>
      <c r="L156" s="18"/>
      <c r="M156" s="18"/>
      <c r="N156" s="18"/>
      <c r="O156" s="18"/>
      <c r="P156" s="18"/>
      <c r="Q156" s="18"/>
      <c r="R156" s="18"/>
      <c r="S156" s="18"/>
      <c r="T156" s="18"/>
      <c r="U156" s="18"/>
      <c r="V156" s="18"/>
      <c r="W156" s="18"/>
      <c r="X156" s="36"/>
      <c r="Y156" s="3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37"/>
      <c r="AX156" s="96"/>
      <c r="AY156" s="96"/>
      <c r="AZ156" s="97"/>
      <c r="BA156" s="97"/>
      <c r="BB156" s="97"/>
      <c r="BC156" s="97"/>
      <c r="BD156" s="97"/>
      <c r="BE156" s="97"/>
      <c r="BF156" s="97"/>
      <c r="BG156" s="97"/>
      <c r="BH156" s="97"/>
      <c r="BI156" s="97"/>
      <c r="BJ156" s="97"/>
      <c r="BK156" s="97"/>
      <c r="BL156" s="97"/>
      <c r="BM156" s="97"/>
      <c r="BN156" s="97"/>
      <c r="BO156" s="97"/>
      <c r="BP156" s="97"/>
      <c r="BQ156" s="96"/>
      <c r="BR156" s="96"/>
      <c r="BS156" s="96"/>
      <c r="BT156" s="96"/>
      <c r="BU156" s="96"/>
      <c r="BV156" s="96"/>
    </row>
    <row r="157" spans="2:74" s="95" customFormat="1" ht="20.100000000000001" customHeight="1">
      <c r="B157" s="35"/>
      <c r="C157" s="153" t="s">
        <v>13</v>
      </c>
      <c r="D157" s="153"/>
      <c r="E157" s="153"/>
      <c r="F157" s="153"/>
      <c r="G157" s="153"/>
      <c r="H157" s="153"/>
      <c r="I157" s="153" t="str">
        <f>IF(記入用紙!$E$23="","",記入用紙!$E$23)</f>
        <v/>
      </c>
      <c r="J157" s="153"/>
      <c r="K157" s="153"/>
      <c r="L157" s="153"/>
      <c r="M157" s="153"/>
      <c r="N157" s="153"/>
      <c r="O157" s="153"/>
      <c r="P157" s="153"/>
      <c r="Q157" s="153"/>
      <c r="R157" s="153"/>
      <c r="S157" s="153"/>
      <c r="T157" s="153"/>
      <c r="U157" s="153"/>
      <c r="V157" s="153"/>
      <c r="W157" s="153"/>
      <c r="X157" s="36"/>
      <c r="Y157" s="18"/>
      <c r="Z157" s="18"/>
      <c r="AA157" s="153" t="s">
        <v>85</v>
      </c>
      <c r="AB157" s="153"/>
      <c r="AC157" s="153"/>
      <c r="AD157" s="153"/>
      <c r="AE157" s="153"/>
      <c r="AF157" s="153"/>
      <c r="AG157" s="153" t="str">
        <f>IF(記入用紙!$J$23="","",記入用紙!$J$23)</f>
        <v/>
      </c>
      <c r="AH157" s="153"/>
      <c r="AI157" s="153"/>
      <c r="AJ157" s="153"/>
      <c r="AK157" s="153"/>
      <c r="AL157" s="153"/>
      <c r="AM157" s="153"/>
      <c r="AN157" s="153"/>
      <c r="AO157" s="153"/>
      <c r="AP157" s="153"/>
      <c r="AQ157" s="153"/>
      <c r="AR157" s="153"/>
      <c r="AS157" s="153"/>
      <c r="AT157" s="153"/>
      <c r="AU157" s="153"/>
      <c r="AV157" s="37"/>
      <c r="AX157" s="96"/>
      <c r="AY157" s="96"/>
      <c r="AZ157" s="97"/>
      <c r="BA157" s="97"/>
      <c r="BB157" s="97"/>
      <c r="BC157" s="97"/>
      <c r="BD157" s="97"/>
      <c r="BE157" s="97"/>
      <c r="BF157" s="97"/>
      <c r="BG157" s="97"/>
      <c r="BH157" s="97"/>
      <c r="BI157" s="97"/>
      <c r="BJ157" s="97"/>
      <c r="BK157" s="97"/>
      <c r="BL157" s="97"/>
      <c r="BM157" s="97"/>
      <c r="BN157" s="97"/>
      <c r="BO157" s="97"/>
      <c r="BP157" s="97"/>
      <c r="BQ157" s="96"/>
      <c r="BR157" s="96"/>
      <c r="BS157" s="96"/>
      <c r="BT157" s="96"/>
      <c r="BU157" s="96"/>
      <c r="BV157" s="96"/>
    </row>
    <row r="158" spans="2:74" s="95" customFormat="1" ht="3.75" customHeight="1">
      <c r="B158" s="35"/>
      <c r="C158" s="18"/>
      <c r="D158" s="18"/>
      <c r="E158" s="18"/>
      <c r="F158" s="18"/>
      <c r="G158" s="18"/>
      <c r="H158" s="18"/>
      <c r="I158" s="18"/>
      <c r="J158" s="18"/>
      <c r="K158" s="18"/>
      <c r="L158" s="18"/>
      <c r="M158" s="18"/>
      <c r="N158" s="18"/>
      <c r="O158" s="18"/>
      <c r="P158" s="18"/>
      <c r="Q158" s="18"/>
      <c r="R158" s="18"/>
      <c r="S158" s="18"/>
      <c r="T158" s="18"/>
      <c r="U158" s="18"/>
      <c r="V158" s="18"/>
      <c r="W158" s="18"/>
      <c r="X158" s="36"/>
      <c r="Y158" s="3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37"/>
      <c r="AX158" s="96"/>
      <c r="AY158" s="96"/>
      <c r="AZ158" s="97"/>
      <c r="BA158" s="97"/>
      <c r="BB158" s="97"/>
      <c r="BC158" s="97"/>
      <c r="BD158" s="97"/>
      <c r="BE158" s="97"/>
      <c r="BF158" s="97"/>
      <c r="BG158" s="97"/>
      <c r="BH158" s="97"/>
      <c r="BI158" s="97"/>
      <c r="BJ158" s="97"/>
      <c r="BK158" s="97"/>
      <c r="BL158" s="97"/>
      <c r="BM158" s="97"/>
      <c r="BN158" s="97"/>
      <c r="BO158" s="97"/>
      <c r="BP158" s="97"/>
      <c r="BQ158" s="96"/>
      <c r="BR158" s="96"/>
      <c r="BS158" s="96"/>
      <c r="BT158" s="96"/>
      <c r="BU158" s="96"/>
      <c r="BV158" s="96"/>
    </row>
    <row r="159" spans="2:74" s="95" customFormat="1" ht="20.100000000000001" customHeight="1">
      <c r="B159" s="35"/>
      <c r="C159" s="153" t="s">
        <v>22</v>
      </c>
      <c r="D159" s="153"/>
      <c r="E159" s="153"/>
      <c r="F159" s="153"/>
      <c r="G159" s="153"/>
      <c r="H159" s="153"/>
      <c r="I159" s="153" t="str">
        <f>IF(記入用紙!$E$24="","",記入用紙!$E$24)</f>
        <v/>
      </c>
      <c r="J159" s="153"/>
      <c r="K159" s="153"/>
      <c r="L159" s="153"/>
      <c r="M159" s="153"/>
      <c r="N159" s="153"/>
      <c r="O159" s="153"/>
      <c r="P159" s="153"/>
      <c r="Q159" s="153"/>
      <c r="R159" s="153"/>
      <c r="S159" s="153"/>
      <c r="T159" s="153"/>
      <c r="U159" s="153"/>
      <c r="V159" s="153"/>
      <c r="W159" s="153"/>
      <c r="X159" s="36"/>
      <c r="Y159" s="18"/>
      <c r="Z159" s="18"/>
      <c r="AA159" s="153" t="s">
        <v>86</v>
      </c>
      <c r="AB159" s="153"/>
      <c r="AC159" s="153"/>
      <c r="AD159" s="153"/>
      <c r="AE159" s="153"/>
      <c r="AF159" s="153"/>
      <c r="AG159" s="153" t="str">
        <f>IF(記入用紙!$J$24="","",記入用紙!$J$24)</f>
        <v/>
      </c>
      <c r="AH159" s="153"/>
      <c r="AI159" s="153"/>
      <c r="AJ159" s="153"/>
      <c r="AK159" s="153"/>
      <c r="AL159" s="153"/>
      <c r="AM159" s="153"/>
      <c r="AN159" s="153"/>
      <c r="AO159" s="153"/>
      <c r="AP159" s="153"/>
      <c r="AQ159" s="153"/>
      <c r="AR159" s="153"/>
      <c r="AS159" s="153"/>
      <c r="AT159" s="153"/>
      <c r="AU159" s="153"/>
      <c r="AV159" s="37"/>
      <c r="AX159" s="96"/>
      <c r="AY159" s="96"/>
      <c r="AZ159" s="97"/>
      <c r="BA159" s="97"/>
      <c r="BB159" s="97"/>
      <c r="BC159" s="97"/>
      <c r="BD159" s="97"/>
      <c r="BE159" s="97"/>
      <c r="BF159" s="97"/>
      <c r="BG159" s="97"/>
      <c r="BH159" s="97"/>
      <c r="BI159" s="97"/>
      <c r="BJ159" s="97"/>
      <c r="BK159" s="97"/>
      <c r="BL159" s="97"/>
      <c r="BM159" s="97"/>
      <c r="BN159" s="97"/>
      <c r="BO159" s="97"/>
      <c r="BP159" s="97"/>
      <c r="BQ159" s="96"/>
      <c r="BR159" s="96"/>
      <c r="BS159" s="96"/>
      <c r="BT159" s="96"/>
      <c r="BU159" s="96"/>
      <c r="BV159" s="96"/>
    </row>
    <row r="160" spans="2:74" s="95" customFormat="1" ht="3.75" customHeight="1">
      <c r="B160" s="35"/>
      <c r="C160" s="18"/>
      <c r="D160" s="18"/>
      <c r="E160" s="18"/>
      <c r="F160" s="18"/>
      <c r="G160" s="18"/>
      <c r="H160" s="18"/>
      <c r="I160" s="18"/>
      <c r="J160" s="18"/>
      <c r="K160" s="18"/>
      <c r="L160" s="18"/>
      <c r="M160" s="18"/>
      <c r="N160" s="18"/>
      <c r="O160" s="18"/>
      <c r="P160" s="18"/>
      <c r="Q160" s="18"/>
      <c r="R160" s="18"/>
      <c r="S160" s="18"/>
      <c r="T160" s="18"/>
      <c r="U160" s="18"/>
      <c r="V160" s="18"/>
      <c r="W160" s="18"/>
      <c r="X160" s="36"/>
      <c r="Y160" s="3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37"/>
      <c r="AX160" s="96"/>
      <c r="AY160" s="96"/>
      <c r="AZ160" s="97"/>
      <c r="BA160" s="97"/>
      <c r="BB160" s="97"/>
      <c r="BC160" s="97"/>
      <c r="BD160" s="97"/>
      <c r="BE160" s="97"/>
      <c r="BF160" s="97"/>
      <c r="BG160" s="97"/>
      <c r="BH160" s="97"/>
      <c r="BI160" s="97"/>
      <c r="BJ160" s="97"/>
      <c r="BK160" s="97"/>
      <c r="BL160" s="97"/>
      <c r="BM160" s="97"/>
      <c r="BN160" s="97"/>
      <c r="BO160" s="97"/>
      <c r="BP160" s="97"/>
      <c r="BQ160" s="96"/>
      <c r="BR160" s="96"/>
      <c r="BS160" s="96"/>
      <c r="BT160" s="96"/>
      <c r="BU160" s="96"/>
      <c r="BV160" s="96"/>
    </row>
    <row r="161" spans="2:74" s="95" customFormat="1" ht="19.5" customHeight="1">
      <c r="B161" s="35"/>
      <c r="C161" s="153" t="s">
        <v>126</v>
      </c>
      <c r="D161" s="153"/>
      <c r="E161" s="153"/>
      <c r="F161" s="153"/>
      <c r="G161" s="153"/>
      <c r="H161" s="153"/>
      <c r="I161" s="153" t="str">
        <f>IF(記入用紙!$E$25="","",記入用紙!$E$25)</f>
        <v/>
      </c>
      <c r="J161" s="153"/>
      <c r="K161" s="153"/>
      <c r="L161" s="153"/>
      <c r="M161" s="153"/>
      <c r="N161" s="153"/>
      <c r="O161" s="153"/>
      <c r="P161" s="153"/>
      <c r="Q161" s="153"/>
      <c r="R161" s="153"/>
      <c r="S161" s="153"/>
      <c r="T161" s="153"/>
      <c r="U161" s="153"/>
      <c r="V161" s="153"/>
      <c r="W161" s="153"/>
      <c r="X161" s="36"/>
      <c r="Y161" s="18"/>
      <c r="Z161" s="18"/>
      <c r="AA161" s="153" t="s">
        <v>126</v>
      </c>
      <c r="AB161" s="153"/>
      <c r="AC161" s="153"/>
      <c r="AD161" s="153"/>
      <c r="AE161" s="153"/>
      <c r="AF161" s="153"/>
      <c r="AG161" s="153" t="str">
        <f>IF(記入用紙!$J$25="","",記入用紙!$J$25)</f>
        <v/>
      </c>
      <c r="AH161" s="153"/>
      <c r="AI161" s="153"/>
      <c r="AJ161" s="153"/>
      <c r="AK161" s="153"/>
      <c r="AL161" s="153"/>
      <c r="AM161" s="153"/>
      <c r="AN161" s="153"/>
      <c r="AO161" s="153"/>
      <c r="AP161" s="153"/>
      <c r="AQ161" s="153"/>
      <c r="AR161" s="153"/>
      <c r="AS161" s="153"/>
      <c r="AT161" s="153"/>
      <c r="AU161" s="153"/>
      <c r="AV161" s="37"/>
      <c r="AX161" s="96"/>
      <c r="AY161" s="96"/>
      <c r="AZ161" s="97"/>
      <c r="BA161" s="97"/>
      <c r="BB161" s="97"/>
      <c r="BC161" s="97"/>
      <c r="BD161" s="97"/>
      <c r="BE161" s="97"/>
      <c r="BF161" s="97"/>
      <c r="BG161" s="97"/>
      <c r="BH161" s="97"/>
      <c r="BI161" s="97"/>
      <c r="BJ161" s="97"/>
      <c r="BK161" s="97"/>
      <c r="BL161" s="97"/>
      <c r="BM161" s="97"/>
      <c r="BN161" s="97"/>
      <c r="BO161" s="97"/>
      <c r="BP161" s="97"/>
      <c r="BQ161" s="96"/>
      <c r="BR161" s="96"/>
      <c r="BS161" s="96"/>
      <c r="BT161" s="96"/>
      <c r="BU161" s="96"/>
      <c r="BV161" s="96"/>
    </row>
    <row r="162" spans="2:74" s="95" customFormat="1" ht="3.75" customHeight="1">
      <c r="B162" s="35"/>
      <c r="C162" s="18"/>
      <c r="D162" s="18"/>
      <c r="E162" s="18"/>
      <c r="F162" s="18"/>
      <c r="G162" s="18"/>
      <c r="H162" s="18"/>
      <c r="I162" s="18"/>
      <c r="J162" s="18"/>
      <c r="K162" s="18"/>
      <c r="L162" s="18"/>
      <c r="M162" s="18"/>
      <c r="N162" s="18"/>
      <c r="O162" s="18"/>
      <c r="P162" s="18"/>
      <c r="Q162" s="18"/>
      <c r="R162" s="18"/>
      <c r="S162" s="18"/>
      <c r="T162" s="18"/>
      <c r="U162" s="18"/>
      <c r="V162" s="18"/>
      <c r="W162" s="18"/>
      <c r="X162" s="36"/>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37"/>
      <c r="AX162" s="96"/>
      <c r="AY162" s="96"/>
      <c r="AZ162" s="97"/>
      <c r="BA162" s="97"/>
      <c r="BB162" s="97"/>
      <c r="BC162" s="97"/>
      <c r="BD162" s="97"/>
      <c r="BE162" s="97"/>
      <c r="BF162" s="97"/>
      <c r="BG162" s="97"/>
      <c r="BH162" s="97"/>
      <c r="BI162" s="97"/>
      <c r="BJ162" s="97"/>
      <c r="BK162" s="97"/>
      <c r="BL162" s="97"/>
      <c r="BM162" s="97"/>
      <c r="BN162" s="97"/>
      <c r="BO162" s="97"/>
      <c r="BP162" s="97"/>
      <c r="BQ162" s="96"/>
      <c r="BR162" s="96"/>
      <c r="BS162" s="96"/>
      <c r="BT162" s="96"/>
      <c r="BU162" s="96"/>
      <c r="BV162" s="96"/>
    </row>
    <row r="163" spans="2:74" s="95" customFormat="1" ht="20.100000000000001" customHeight="1">
      <c r="B163" s="35"/>
      <c r="C163" s="206" t="s">
        <v>12</v>
      </c>
      <c r="D163" s="207"/>
      <c r="E163" s="207"/>
      <c r="F163" s="207"/>
      <c r="G163" s="207"/>
      <c r="H163" s="208"/>
      <c r="I163" s="18"/>
      <c r="J163" s="18"/>
      <c r="K163" s="18"/>
      <c r="L163" s="18"/>
      <c r="M163" s="164" t="s">
        <v>24</v>
      </c>
      <c r="N163" s="165"/>
      <c r="O163" s="165"/>
      <c r="P163" s="195" t="str">
        <f>IF(記入用紙!$E$26="","",記入用紙!$E$26)</f>
        <v/>
      </c>
      <c r="Q163" s="195"/>
      <c r="R163" s="195"/>
      <c r="S163" s="195"/>
      <c r="T163" s="195"/>
      <c r="U163" s="165" t="s">
        <v>69</v>
      </c>
      <c r="V163" s="165"/>
      <c r="W163" s="166"/>
      <c r="X163" s="36"/>
      <c r="Y163" s="18"/>
      <c r="Z163" s="18"/>
      <c r="AA163" s="206" t="s">
        <v>87</v>
      </c>
      <c r="AB163" s="207"/>
      <c r="AC163" s="207"/>
      <c r="AD163" s="207"/>
      <c r="AE163" s="207"/>
      <c r="AF163" s="208"/>
      <c r="AG163" s="18"/>
      <c r="AH163" s="18"/>
      <c r="AI163" s="18"/>
      <c r="AJ163" s="18"/>
      <c r="AK163" s="164" t="s">
        <v>88</v>
      </c>
      <c r="AL163" s="165"/>
      <c r="AM163" s="165"/>
      <c r="AN163" s="195" t="str">
        <f>IF(記入用紙!$J$26="","",記入用紙!$J$26)</f>
        <v/>
      </c>
      <c r="AO163" s="195"/>
      <c r="AP163" s="195"/>
      <c r="AQ163" s="195"/>
      <c r="AR163" s="195"/>
      <c r="AS163" s="165" t="s">
        <v>77</v>
      </c>
      <c r="AT163" s="165"/>
      <c r="AU163" s="166"/>
      <c r="AV163" s="37"/>
      <c r="AX163" s="96"/>
      <c r="AY163" s="96"/>
      <c r="AZ163" s="97"/>
      <c r="BA163" s="97"/>
      <c r="BB163" s="97"/>
      <c r="BC163" s="97"/>
      <c r="BD163" s="97"/>
      <c r="BE163" s="97"/>
      <c r="BF163" s="97"/>
      <c r="BG163" s="97"/>
      <c r="BH163" s="97"/>
      <c r="BI163" s="97"/>
      <c r="BJ163" s="97"/>
      <c r="BK163" s="97"/>
      <c r="BL163" s="97"/>
      <c r="BM163" s="97"/>
      <c r="BN163" s="97"/>
      <c r="BO163" s="97"/>
      <c r="BP163" s="97"/>
      <c r="BQ163" s="96"/>
      <c r="BR163" s="96"/>
      <c r="BS163" s="96"/>
      <c r="BT163" s="96"/>
      <c r="BU163" s="96"/>
      <c r="BV163" s="96"/>
    </row>
    <row r="164" spans="2:74" s="95" customFormat="1" ht="20.100000000000001" customHeight="1">
      <c r="B164" s="35"/>
      <c r="C164" s="164" t="str">
        <f>IF(記入用紙!$E$27="","",記入用紙!$E$27)</f>
        <v/>
      </c>
      <c r="D164" s="165"/>
      <c r="E164" s="165"/>
      <c r="F164" s="165"/>
      <c r="G164" s="165"/>
      <c r="H164" s="165"/>
      <c r="I164" s="165"/>
      <c r="J164" s="165"/>
      <c r="K164" s="165"/>
      <c r="L164" s="165"/>
      <c r="M164" s="165"/>
      <c r="N164" s="165"/>
      <c r="O164" s="165"/>
      <c r="P164" s="165"/>
      <c r="Q164" s="165"/>
      <c r="R164" s="165"/>
      <c r="S164" s="165"/>
      <c r="T164" s="165"/>
      <c r="U164" s="165"/>
      <c r="V164" s="165"/>
      <c r="W164" s="166"/>
      <c r="X164" s="36"/>
      <c r="Y164" s="18"/>
      <c r="Z164" s="18"/>
      <c r="AA164" s="164" t="str">
        <f>IF(記入用紙!$J$27="","",記入用紙!$J$27)</f>
        <v/>
      </c>
      <c r="AB164" s="165"/>
      <c r="AC164" s="165"/>
      <c r="AD164" s="165"/>
      <c r="AE164" s="165"/>
      <c r="AF164" s="165"/>
      <c r="AG164" s="165"/>
      <c r="AH164" s="165"/>
      <c r="AI164" s="165"/>
      <c r="AJ164" s="165"/>
      <c r="AK164" s="165"/>
      <c r="AL164" s="165"/>
      <c r="AM164" s="165"/>
      <c r="AN164" s="165"/>
      <c r="AO164" s="165"/>
      <c r="AP164" s="165"/>
      <c r="AQ164" s="165"/>
      <c r="AR164" s="165"/>
      <c r="AS164" s="165"/>
      <c r="AT164" s="165"/>
      <c r="AU164" s="166"/>
      <c r="AV164" s="37"/>
      <c r="AX164" s="96"/>
      <c r="AY164" s="96"/>
      <c r="AZ164" s="97"/>
      <c r="BA164" s="97"/>
      <c r="BB164" s="97"/>
      <c r="BC164" s="97"/>
      <c r="BD164" s="97"/>
      <c r="BE164" s="97"/>
      <c r="BF164" s="97"/>
      <c r="BG164" s="97"/>
      <c r="BH164" s="97"/>
      <c r="BI164" s="97"/>
      <c r="BJ164" s="97"/>
      <c r="BK164" s="97"/>
      <c r="BL164" s="97"/>
      <c r="BM164" s="97"/>
      <c r="BN164" s="97"/>
      <c r="BO164" s="97"/>
      <c r="BP164" s="97"/>
      <c r="BQ164" s="96"/>
      <c r="BR164" s="96"/>
      <c r="BS164" s="96"/>
      <c r="BT164" s="96"/>
      <c r="BU164" s="96"/>
      <c r="BV164" s="96"/>
    </row>
    <row r="165" spans="2:74" s="95" customFormat="1" ht="20.100000000000001" customHeight="1">
      <c r="B165" s="35"/>
      <c r="C165" s="153" t="s">
        <v>11</v>
      </c>
      <c r="D165" s="153"/>
      <c r="E165" s="153"/>
      <c r="F165" s="153"/>
      <c r="G165" s="153"/>
      <c r="H165" s="153"/>
      <c r="I165" s="153"/>
      <c r="J165" s="153"/>
      <c r="K165" s="153"/>
      <c r="L165" s="245" t="str">
        <f>IF(記入用紙!$E$28="","",記入用紙!$E$28)</f>
        <v/>
      </c>
      <c r="M165" s="246"/>
      <c r="N165" s="246"/>
      <c r="O165" s="246"/>
      <c r="P165" s="246"/>
      <c r="Q165" s="246"/>
      <c r="R165" s="246"/>
      <c r="S165" s="246"/>
      <c r="T165" s="246"/>
      <c r="U165" s="246"/>
      <c r="V165" s="246"/>
      <c r="W165" s="247"/>
      <c r="X165" s="36"/>
      <c r="Y165" s="18"/>
      <c r="Z165" s="18"/>
      <c r="AA165" s="153" t="s">
        <v>89</v>
      </c>
      <c r="AB165" s="153"/>
      <c r="AC165" s="153"/>
      <c r="AD165" s="153"/>
      <c r="AE165" s="153"/>
      <c r="AF165" s="153"/>
      <c r="AG165" s="153"/>
      <c r="AH165" s="153"/>
      <c r="AI165" s="153"/>
      <c r="AJ165" s="245" t="str">
        <f>IF(記入用紙!$J$28="","",記入用紙!$J$28)</f>
        <v/>
      </c>
      <c r="AK165" s="246"/>
      <c r="AL165" s="246"/>
      <c r="AM165" s="246"/>
      <c r="AN165" s="246"/>
      <c r="AO165" s="246"/>
      <c r="AP165" s="246"/>
      <c r="AQ165" s="246"/>
      <c r="AR165" s="246"/>
      <c r="AS165" s="246"/>
      <c r="AT165" s="246"/>
      <c r="AU165" s="247"/>
      <c r="AV165" s="37"/>
      <c r="AX165" s="96"/>
      <c r="AY165" s="96"/>
      <c r="AZ165" s="97"/>
      <c r="BA165" s="97"/>
      <c r="BB165" s="97"/>
      <c r="BC165" s="97"/>
      <c r="BD165" s="97"/>
      <c r="BE165" s="97"/>
      <c r="BF165" s="97"/>
      <c r="BG165" s="97"/>
      <c r="BH165" s="97"/>
      <c r="BI165" s="97"/>
      <c r="BJ165" s="97"/>
      <c r="BK165" s="97"/>
      <c r="BL165" s="97"/>
      <c r="BM165" s="97"/>
      <c r="BN165" s="97"/>
      <c r="BO165" s="97"/>
      <c r="BP165" s="97"/>
      <c r="BQ165" s="96"/>
      <c r="BR165" s="96"/>
      <c r="BS165" s="96"/>
      <c r="BT165" s="96"/>
      <c r="BU165" s="96"/>
      <c r="BV165" s="96"/>
    </row>
    <row r="166" spans="2:74" s="95" customFormat="1" ht="3.75" customHeight="1">
      <c r="B166" s="35"/>
      <c r="C166" s="18"/>
      <c r="D166" s="18"/>
      <c r="E166" s="18"/>
      <c r="F166" s="18"/>
      <c r="G166" s="18"/>
      <c r="H166" s="18"/>
      <c r="I166" s="18"/>
      <c r="J166" s="18"/>
      <c r="K166" s="18"/>
      <c r="L166" s="18"/>
      <c r="M166" s="18"/>
      <c r="N166" s="18"/>
      <c r="O166" s="18"/>
      <c r="P166" s="18"/>
      <c r="Q166" s="18"/>
      <c r="R166" s="18"/>
      <c r="S166" s="18"/>
      <c r="T166" s="18"/>
      <c r="U166" s="18"/>
      <c r="V166" s="18"/>
      <c r="W166" s="18"/>
      <c r="X166" s="36"/>
      <c r="Y166" s="3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37"/>
      <c r="AX166" s="96"/>
      <c r="AY166" s="96"/>
      <c r="AZ166" s="97"/>
      <c r="BA166" s="97"/>
      <c r="BB166" s="97"/>
      <c r="BC166" s="97"/>
      <c r="BD166" s="97"/>
      <c r="BE166" s="97"/>
      <c r="BF166" s="97"/>
      <c r="BG166" s="97"/>
      <c r="BH166" s="97"/>
      <c r="BI166" s="97"/>
      <c r="BJ166" s="97"/>
      <c r="BK166" s="97"/>
      <c r="BL166" s="97"/>
      <c r="BM166" s="97"/>
      <c r="BN166" s="97"/>
      <c r="BO166" s="97"/>
      <c r="BP166" s="97"/>
      <c r="BQ166" s="96"/>
      <c r="BR166" s="96"/>
      <c r="BS166" s="96"/>
      <c r="BT166" s="96"/>
      <c r="BU166" s="96"/>
      <c r="BV166" s="96"/>
    </row>
    <row r="167" spans="2:74" s="95" customFormat="1" ht="20.100000000000001" customHeight="1">
      <c r="B167" s="35"/>
      <c r="C167" s="164" t="s">
        <v>9</v>
      </c>
      <c r="D167" s="165"/>
      <c r="E167" s="165"/>
      <c r="F167" s="165"/>
      <c r="G167" s="165"/>
      <c r="H167" s="166"/>
      <c r="I167" s="73"/>
      <c r="J167" s="74"/>
      <c r="K167" s="74"/>
      <c r="L167" s="75"/>
      <c r="M167" s="164" t="s">
        <v>10</v>
      </c>
      <c r="N167" s="165"/>
      <c r="O167" s="166"/>
      <c r="P167" s="164" t="str">
        <f>IF(記入用紙!$E$29="","",記入用紙!$E$29)</f>
        <v/>
      </c>
      <c r="Q167" s="165"/>
      <c r="R167" s="165"/>
      <c r="S167" s="165"/>
      <c r="T167" s="165"/>
      <c r="U167" s="165"/>
      <c r="V167" s="165"/>
      <c r="W167" s="166"/>
      <c r="X167" s="36"/>
      <c r="Y167" s="18"/>
      <c r="Z167" s="18"/>
      <c r="AA167" s="164" t="s">
        <v>92</v>
      </c>
      <c r="AB167" s="165"/>
      <c r="AC167" s="165"/>
      <c r="AD167" s="165"/>
      <c r="AE167" s="165"/>
      <c r="AF167" s="166"/>
      <c r="AG167" s="73"/>
      <c r="AH167" s="74"/>
      <c r="AI167" s="74"/>
      <c r="AJ167" s="75"/>
      <c r="AK167" s="164" t="s">
        <v>93</v>
      </c>
      <c r="AL167" s="165"/>
      <c r="AM167" s="166"/>
      <c r="AN167" s="164" t="str">
        <f>IF(記入用紙!$J$29="","",記入用紙!J$29)</f>
        <v/>
      </c>
      <c r="AO167" s="165"/>
      <c r="AP167" s="165"/>
      <c r="AQ167" s="165"/>
      <c r="AR167" s="165"/>
      <c r="AS167" s="165"/>
      <c r="AT167" s="165"/>
      <c r="AU167" s="166"/>
      <c r="AV167" s="37"/>
      <c r="AX167" s="96"/>
      <c r="AY167" s="96"/>
      <c r="AZ167" s="97"/>
      <c r="BA167" s="97"/>
      <c r="BB167" s="97"/>
      <c r="BC167" s="97"/>
      <c r="BD167" s="97"/>
      <c r="BE167" s="97"/>
      <c r="BF167" s="97"/>
      <c r="BG167" s="97"/>
      <c r="BH167" s="97"/>
      <c r="BI167" s="97"/>
      <c r="BJ167" s="97"/>
      <c r="BK167" s="97"/>
      <c r="BL167" s="97"/>
      <c r="BM167" s="97"/>
      <c r="BN167" s="97"/>
      <c r="BO167" s="97"/>
      <c r="BP167" s="97"/>
      <c r="BQ167" s="96"/>
      <c r="BR167" s="96"/>
      <c r="BS167" s="96"/>
      <c r="BT167" s="96"/>
      <c r="BU167" s="96"/>
      <c r="BV167" s="96"/>
    </row>
    <row r="168" spans="2:74" s="95" customFormat="1" ht="3.75" customHeight="1">
      <c r="B168" s="35"/>
      <c r="C168" s="18"/>
      <c r="D168" s="18"/>
      <c r="E168" s="18"/>
      <c r="F168" s="18"/>
      <c r="G168" s="18"/>
      <c r="H168" s="18"/>
      <c r="I168" s="18"/>
      <c r="J168" s="18"/>
      <c r="K168" s="18"/>
      <c r="L168" s="18"/>
      <c r="M168" s="18"/>
      <c r="N168" s="18"/>
      <c r="O168" s="18"/>
      <c r="P168" s="18"/>
      <c r="Q168" s="18"/>
      <c r="R168" s="18"/>
      <c r="S168" s="18"/>
      <c r="T168" s="18"/>
      <c r="U168" s="18"/>
      <c r="V168" s="18"/>
      <c r="W168" s="18"/>
      <c r="X168" s="36"/>
      <c r="Y168" s="3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37"/>
      <c r="AX168" s="96"/>
      <c r="AY168" s="96"/>
      <c r="AZ168" s="97"/>
      <c r="BA168" s="97"/>
      <c r="BB168" s="97"/>
      <c r="BC168" s="97"/>
      <c r="BD168" s="97"/>
      <c r="BE168" s="97"/>
      <c r="BF168" s="97"/>
      <c r="BG168" s="97"/>
      <c r="BH168" s="97"/>
      <c r="BI168" s="97"/>
      <c r="BJ168" s="97"/>
      <c r="BK168" s="97"/>
      <c r="BL168" s="97"/>
      <c r="BM168" s="97"/>
      <c r="BN168" s="97"/>
      <c r="BO168" s="97"/>
      <c r="BP168" s="97"/>
      <c r="BQ168" s="96"/>
      <c r="BR168" s="96"/>
      <c r="BS168" s="96"/>
      <c r="BT168" s="96"/>
      <c r="BU168" s="96"/>
      <c r="BV168" s="96"/>
    </row>
    <row r="169" spans="2:74" s="95" customFormat="1" ht="20.100000000000001" customHeight="1">
      <c r="B169" s="35"/>
      <c r="C169" s="164" t="s">
        <v>7</v>
      </c>
      <c r="D169" s="165"/>
      <c r="E169" s="165"/>
      <c r="F169" s="165"/>
      <c r="G169" s="165"/>
      <c r="H169" s="166"/>
      <c r="I169" s="157" t="str">
        <f>IF(記入用紙!$E$30="","",記入用紙!$E$30)</f>
        <v/>
      </c>
      <c r="J169" s="158"/>
      <c r="K169" s="158"/>
      <c r="L169" s="159"/>
      <c r="M169" s="154" t="s">
        <v>79</v>
      </c>
      <c r="N169" s="155"/>
      <c r="O169" s="156"/>
      <c r="P169" s="154" t="str">
        <f>IF(記入用紙!$F$30="","",記入用紙!$F$30)</f>
        <v/>
      </c>
      <c r="Q169" s="155"/>
      <c r="R169" s="155"/>
      <c r="S169" s="155"/>
      <c r="T169" s="155"/>
      <c r="U169" s="155"/>
      <c r="V169" s="155"/>
      <c r="W169" s="156"/>
      <c r="X169" s="36"/>
      <c r="Y169" s="18"/>
      <c r="Z169" s="18"/>
      <c r="AA169" s="164" t="s">
        <v>7</v>
      </c>
      <c r="AB169" s="165"/>
      <c r="AC169" s="165"/>
      <c r="AD169" s="165"/>
      <c r="AE169" s="165"/>
      <c r="AF169" s="166"/>
      <c r="AG169" s="157" t="str">
        <f>IF(記入用紙!$J$30="","",記入用紙!$J$30)</f>
        <v/>
      </c>
      <c r="AH169" s="158"/>
      <c r="AI169" s="158"/>
      <c r="AJ169" s="158"/>
      <c r="AK169" s="154" t="s">
        <v>79</v>
      </c>
      <c r="AL169" s="155"/>
      <c r="AM169" s="156"/>
      <c r="AN169" s="155" t="str">
        <f>IF(記入用紙!$K$30="","",記入用紙!$K$30)</f>
        <v/>
      </c>
      <c r="AO169" s="155"/>
      <c r="AP169" s="155"/>
      <c r="AQ169" s="155"/>
      <c r="AR169" s="155"/>
      <c r="AS169" s="155"/>
      <c r="AT169" s="155"/>
      <c r="AU169" s="156"/>
      <c r="AV169" s="37"/>
      <c r="AX169" s="96"/>
      <c r="AY169" s="96"/>
      <c r="AZ169" s="97"/>
      <c r="BA169" s="97"/>
      <c r="BB169" s="97"/>
      <c r="BC169" s="97"/>
      <c r="BD169" s="97"/>
      <c r="BE169" s="97"/>
      <c r="BF169" s="97"/>
      <c r="BG169" s="97"/>
      <c r="BH169" s="97"/>
      <c r="BI169" s="97"/>
      <c r="BJ169" s="97"/>
      <c r="BK169" s="97"/>
      <c r="BL169" s="97"/>
      <c r="BM169" s="97"/>
      <c r="BN169" s="97"/>
      <c r="BO169" s="97"/>
      <c r="BP169" s="97"/>
      <c r="BQ169" s="96"/>
      <c r="BR169" s="96"/>
      <c r="BS169" s="96"/>
      <c r="BT169" s="96"/>
      <c r="BU169" s="96"/>
      <c r="BV169" s="96"/>
    </row>
    <row r="170" spans="2:74" s="95" customFormat="1" ht="3.75" customHeight="1">
      <c r="B170" s="35"/>
      <c r="C170" s="18"/>
      <c r="D170" s="18"/>
      <c r="E170" s="18"/>
      <c r="F170" s="18"/>
      <c r="G170" s="18"/>
      <c r="H170" s="18"/>
      <c r="I170" s="18"/>
      <c r="J170" s="18"/>
      <c r="K170" s="18"/>
      <c r="L170" s="18"/>
      <c r="M170" s="18"/>
      <c r="N170" s="18"/>
      <c r="O170" s="18"/>
      <c r="P170" s="126"/>
      <c r="Q170" s="126"/>
      <c r="R170" s="126"/>
      <c r="S170" s="126"/>
      <c r="T170" s="18"/>
      <c r="U170" s="18"/>
      <c r="V170" s="18"/>
      <c r="W170" s="18"/>
      <c r="X170" s="36"/>
      <c r="Y170" s="38"/>
      <c r="Z170" s="18"/>
      <c r="AA170" s="18"/>
      <c r="AB170" s="18"/>
      <c r="AC170" s="18"/>
      <c r="AD170" s="18"/>
      <c r="AE170" s="18"/>
      <c r="AF170" s="18"/>
      <c r="AG170" s="18"/>
      <c r="AH170" s="18"/>
      <c r="AI170" s="18"/>
      <c r="AJ170" s="18"/>
      <c r="AK170" s="18"/>
      <c r="AL170" s="18"/>
      <c r="AM170" s="18"/>
      <c r="AN170" s="86"/>
      <c r="AO170" s="86"/>
      <c r="AP170" s="86"/>
      <c r="AQ170" s="86"/>
      <c r="AR170" s="18"/>
      <c r="AS170" s="18"/>
      <c r="AT170" s="18"/>
      <c r="AU170" s="18"/>
      <c r="AV170" s="37"/>
      <c r="AX170" s="96"/>
      <c r="AY170" s="96"/>
      <c r="AZ170" s="97"/>
      <c r="BA170" s="97"/>
      <c r="BB170" s="97"/>
      <c r="BC170" s="97"/>
      <c r="BD170" s="97"/>
      <c r="BE170" s="97"/>
      <c r="BF170" s="97"/>
      <c r="BG170" s="97"/>
      <c r="BH170" s="97"/>
      <c r="BI170" s="97"/>
      <c r="BJ170" s="97"/>
      <c r="BK170" s="97"/>
      <c r="BL170" s="97"/>
      <c r="BM170" s="97"/>
      <c r="BN170" s="97"/>
      <c r="BO170" s="97"/>
      <c r="BP170" s="97"/>
      <c r="BQ170" s="96"/>
      <c r="BR170" s="96"/>
      <c r="BS170" s="96"/>
      <c r="BT170" s="96"/>
      <c r="BU170" s="96"/>
      <c r="BV170" s="96"/>
    </row>
    <row r="171" spans="2:74" s="95" customFormat="1" ht="20.100000000000001" customHeight="1">
      <c r="B171" s="35"/>
      <c r="C171" s="164" t="s">
        <v>6</v>
      </c>
      <c r="D171" s="165"/>
      <c r="E171" s="165"/>
      <c r="F171" s="165"/>
      <c r="G171" s="165"/>
      <c r="H171" s="166"/>
      <c r="I171" s="212" t="str">
        <f>IF(記入用紙!$E$31="","",記入用紙!$E$31)</f>
        <v/>
      </c>
      <c r="J171" s="213"/>
      <c r="K171" s="213"/>
      <c r="L171" s="214"/>
      <c r="M171" s="209" t="s">
        <v>71</v>
      </c>
      <c r="N171" s="210"/>
      <c r="O171" s="211"/>
      <c r="P171" s="154" t="str">
        <f>IF(記入用紙!$F$31="","",記入用紙!$F$31)</f>
        <v/>
      </c>
      <c r="Q171" s="155"/>
      <c r="R171" s="155"/>
      <c r="S171" s="155"/>
      <c r="T171" s="155"/>
      <c r="U171" s="155"/>
      <c r="V171" s="155"/>
      <c r="W171" s="156"/>
      <c r="X171" s="36"/>
      <c r="Y171" s="18"/>
      <c r="Z171" s="18"/>
      <c r="AA171" s="164" t="s">
        <v>6</v>
      </c>
      <c r="AB171" s="165"/>
      <c r="AC171" s="165"/>
      <c r="AD171" s="165"/>
      <c r="AE171" s="165"/>
      <c r="AF171" s="166"/>
      <c r="AG171" s="212" t="str">
        <f>IF(記入用紙!$J$31="","",記入用紙!$J$31)</f>
        <v/>
      </c>
      <c r="AH171" s="213"/>
      <c r="AI171" s="213"/>
      <c r="AJ171" s="213"/>
      <c r="AK171" s="209" t="s">
        <v>71</v>
      </c>
      <c r="AL171" s="210"/>
      <c r="AM171" s="211"/>
      <c r="AN171" s="155" t="str">
        <f>IF(記入用紙!$K$31="","",記入用紙!$K$31)</f>
        <v/>
      </c>
      <c r="AO171" s="155"/>
      <c r="AP171" s="155"/>
      <c r="AQ171" s="155"/>
      <c r="AR171" s="155"/>
      <c r="AS171" s="155"/>
      <c r="AT171" s="155"/>
      <c r="AU171" s="156"/>
      <c r="AV171" s="37"/>
      <c r="AX171" s="96"/>
      <c r="AY171" s="96"/>
      <c r="AZ171" s="97"/>
      <c r="BA171" s="97"/>
      <c r="BB171" s="97"/>
      <c r="BC171" s="97"/>
      <c r="BD171" s="97"/>
      <c r="BE171" s="97"/>
      <c r="BF171" s="97"/>
      <c r="BG171" s="97"/>
      <c r="BH171" s="97"/>
      <c r="BI171" s="97"/>
      <c r="BJ171" s="97"/>
      <c r="BK171" s="97"/>
      <c r="BL171" s="97"/>
      <c r="BM171" s="97"/>
      <c r="BN171" s="97"/>
      <c r="BO171" s="97"/>
      <c r="BP171" s="97"/>
      <c r="BQ171" s="96"/>
      <c r="BR171" s="96"/>
      <c r="BS171" s="96"/>
      <c r="BT171" s="96"/>
      <c r="BU171" s="96"/>
      <c r="BV171" s="96"/>
    </row>
    <row r="172" spans="2:74" s="95" customFormat="1" ht="3.75" customHeight="1">
      <c r="B172" s="35"/>
      <c r="C172" s="18"/>
      <c r="D172" s="18"/>
      <c r="E172" s="18"/>
      <c r="F172" s="18"/>
      <c r="G172" s="18"/>
      <c r="H172" s="18"/>
      <c r="I172" s="18"/>
      <c r="J172" s="18"/>
      <c r="K172" s="18"/>
      <c r="L172" s="18"/>
      <c r="M172" s="18"/>
      <c r="N172" s="18"/>
      <c r="O172" s="18"/>
      <c r="P172" s="18"/>
      <c r="Q172" s="18"/>
      <c r="R172" s="18"/>
      <c r="S172" s="18"/>
      <c r="T172" s="18"/>
      <c r="U172" s="18"/>
      <c r="V172" s="18"/>
      <c r="W172" s="18"/>
      <c r="X172" s="36"/>
      <c r="Y172" s="3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37"/>
      <c r="AX172" s="96"/>
      <c r="AY172" s="96"/>
      <c r="AZ172" s="97"/>
      <c r="BA172" s="97"/>
      <c r="BB172" s="97"/>
      <c r="BC172" s="97"/>
      <c r="BD172" s="97"/>
      <c r="BE172" s="97"/>
      <c r="BF172" s="97"/>
      <c r="BG172" s="97"/>
      <c r="BH172" s="97"/>
      <c r="BI172" s="97"/>
      <c r="BJ172" s="97"/>
      <c r="BK172" s="97"/>
      <c r="BL172" s="97"/>
      <c r="BM172" s="97"/>
      <c r="BN172" s="97"/>
      <c r="BO172" s="97"/>
      <c r="BP172" s="97"/>
      <c r="BQ172" s="96"/>
      <c r="BR172" s="96"/>
      <c r="BS172" s="96"/>
      <c r="BT172" s="96"/>
      <c r="BU172" s="96"/>
      <c r="BV172" s="96"/>
    </row>
    <row r="173" spans="2:74" s="95" customFormat="1" ht="20.100000000000001" customHeight="1">
      <c r="B173" s="35"/>
      <c r="C173" s="164" t="s">
        <v>8</v>
      </c>
      <c r="D173" s="165"/>
      <c r="E173" s="165"/>
      <c r="F173" s="165"/>
      <c r="G173" s="165"/>
      <c r="H173" s="166"/>
      <c r="I173" s="157" t="str">
        <f>IF(記入用紙!$E$32="","",記入用紙!$E$32)</f>
        <v/>
      </c>
      <c r="J173" s="158"/>
      <c r="K173" s="158"/>
      <c r="L173" s="159"/>
      <c r="M173" s="164" t="s">
        <v>41</v>
      </c>
      <c r="N173" s="165"/>
      <c r="O173" s="165"/>
      <c r="P173" s="166"/>
      <c r="Q173" s="167" t="str">
        <f>IF(記入用紙!$E$33="","",記入用紙!$E$33)</f>
        <v/>
      </c>
      <c r="R173" s="168"/>
      <c r="S173" s="168"/>
      <c r="T173" s="168"/>
      <c r="U173" s="168"/>
      <c r="V173" s="168"/>
      <c r="W173" s="169"/>
      <c r="X173" s="36"/>
      <c r="Y173" s="18"/>
      <c r="Z173" s="18"/>
      <c r="AA173" s="164" t="s">
        <v>94</v>
      </c>
      <c r="AB173" s="165"/>
      <c r="AC173" s="165"/>
      <c r="AD173" s="165"/>
      <c r="AE173" s="165"/>
      <c r="AF173" s="166"/>
      <c r="AG173" s="164" t="str">
        <f>IF(記入用紙!$J$32="","",記入用紙!$J$32)</f>
        <v/>
      </c>
      <c r="AH173" s="165"/>
      <c r="AI173" s="165"/>
      <c r="AJ173" s="166"/>
      <c r="AK173" s="164" t="s">
        <v>95</v>
      </c>
      <c r="AL173" s="165"/>
      <c r="AM173" s="165"/>
      <c r="AN173" s="166"/>
      <c r="AO173" s="167" t="str">
        <f>IF(記入用紙!$J$33="","",記入用紙!$J$33)</f>
        <v/>
      </c>
      <c r="AP173" s="168"/>
      <c r="AQ173" s="168"/>
      <c r="AR173" s="168"/>
      <c r="AS173" s="168"/>
      <c r="AT173" s="168"/>
      <c r="AU173" s="169"/>
      <c r="AV173" s="37"/>
      <c r="AX173" s="96"/>
      <c r="AY173" s="96"/>
      <c r="AZ173" s="97"/>
      <c r="BA173" s="97"/>
      <c r="BB173" s="97"/>
      <c r="BC173" s="97"/>
      <c r="BD173" s="97"/>
      <c r="BE173" s="97"/>
      <c r="BF173" s="97"/>
      <c r="BG173" s="97"/>
      <c r="BH173" s="97"/>
      <c r="BI173" s="97"/>
      <c r="BJ173" s="97"/>
      <c r="BK173" s="97"/>
      <c r="BL173" s="97"/>
      <c r="BM173" s="97"/>
      <c r="BN173" s="97"/>
      <c r="BO173" s="97"/>
      <c r="BP173" s="97"/>
      <c r="BQ173" s="96"/>
      <c r="BR173" s="96"/>
      <c r="BS173" s="96"/>
      <c r="BT173" s="96"/>
      <c r="BU173" s="96"/>
      <c r="BV173" s="96"/>
    </row>
    <row r="174" spans="2:74" s="95" customFormat="1" ht="4.5" customHeight="1">
      <c r="B174" s="35"/>
      <c r="C174" s="18"/>
      <c r="D174" s="18"/>
      <c r="E174" s="18"/>
      <c r="F174" s="18"/>
      <c r="G174" s="18"/>
      <c r="H174" s="18"/>
      <c r="I174" s="18"/>
      <c r="J174" s="18"/>
      <c r="K174" s="18"/>
      <c r="L174" s="18"/>
      <c r="M174" s="18"/>
      <c r="N174" s="18"/>
      <c r="O174" s="18"/>
      <c r="P174" s="18"/>
      <c r="Q174" s="18"/>
      <c r="R174" s="18"/>
      <c r="S174" s="18"/>
      <c r="T174" s="18"/>
      <c r="U174" s="18"/>
      <c r="V174" s="18"/>
      <c r="W174" s="18"/>
      <c r="X174" s="36"/>
      <c r="Y174" s="3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37"/>
      <c r="AX174" s="96"/>
      <c r="AY174" s="96"/>
      <c r="AZ174" s="97"/>
      <c r="BA174" s="97"/>
      <c r="BB174" s="97"/>
      <c r="BC174" s="97"/>
      <c r="BD174" s="97"/>
      <c r="BE174" s="97"/>
      <c r="BF174" s="97"/>
      <c r="BG174" s="97"/>
      <c r="BH174" s="97"/>
      <c r="BI174" s="97"/>
      <c r="BJ174" s="97"/>
      <c r="BK174" s="97"/>
      <c r="BL174" s="97"/>
      <c r="BM174" s="97"/>
      <c r="BN174" s="97"/>
      <c r="BO174" s="97"/>
      <c r="BP174" s="97"/>
      <c r="BQ174" s="96"/>
      <c r="BR174" s="96"/>
      <c r="BS174" s="96"/>
      <c r="BT174" s="96"/>
      <c r="BU174" s="96"/>
      <c r="BV174" s="96"/>
    </row>
    <row r="175" spans="2:74" s="95" customFormat="1" ht="18" customHeight="1">
      <c r="B175" s="35"/>
      <c r="C175" s="160" t="s">
        <v>29</v>
      </c>
      <c r="D175" s="161"/>
      <c r="E175" s="161"/>
      <c r="F175" s="161"/>
      <c r="G175" s="161"/>
      <c r="H175" s="161"/>
      <c r="I175" s="98" t="str">
        <f>MID(記入用紙!$E$34,1,1)</f>
        <v/>
      </c>
      <c r="J175" s="99" t="str">
        <f>MID(記入用紙!$E$34,2,1)</f>
        <v/>
      </c>
      <c r="K175" s="99" t="str">
        <f>MID(記入用紙!$E$34,3,1)</f>
        <v/>
      </c>
      <c r="L175" s="99" t="str">
        <f>MID(記入用紙!$E$34,4,1)</f>
        <v/>
      </c>
      <c r="M175" s="99" t="str">
        <f>MID(記入用紙!$E$34,5,1)</f>
        <v/>
      </c>
      <c r="N175" s="99" t="str">
        <f>MID(記入用紙!$E$34,6,1)</f>
        <v/>
      </c>
      <c r="O175" s="99" t="str">
        <f>MID(記入用紙!$E$34,7,1)</f>
        <v/>
      </c>
      <c r="P175" s="99" t="str">
        <f>MID(記入用紙!$E$34,8,1)</f>
        <v/>
      </c>
      <c r="Q175" s="99" t="str">
        <f>MID(記入用紙!$E$34,9,1)</f>
        <v/>
      </c>
      <c r="R175" s="99" t="str">
        <f>MID(記入用紙!$E$34,10,1)</f>
        <v/>
      </c>
      <c r="S175" s="99" t="str">
        <f>MID(記入用紙!$E$34,11,1)</f>
        <v/>
      </c>
      <c r="T175" s="99" t="str">
        <f>MID(記入用紙!$E$34,12,1)</f>
        <v/>
      </c>
      <c r="U175" s="99" t="str">
        <f>MID(記入用紙!$E$34,13,1)</f>
        <v/>
      </c>
      <c r="V175" s="99" t="str">
        <f>MID(記入用紙!$E$34,14,1)</f>
        <v/>
      </c>
      <c r="W175" s="100" t="str">
        <f>MID(記入用紙!$E$34,15,1)</f>
        <v/>
      </c>
      <c r="X175" s="36"/>
      <c r="Y175" s="18"/>
      <c r="Z175" s="18"/>
      <c r="AA175" s="160" t="s">
        <v>96</v>
      </c>
      <c r="AB175" s="161"/>
      <c r="AC175" s="161"/>
      <c r="AD175" s="161"/>
      <c r="AE175" s="161"/>
      <c r="AF175" s="161"/>
      <c r="AG175" s="98" t="str">
        <f>MID(記入用紙!$J$34,1,1)</f>
        <v/>
      </c>
      <c r="AH175" s="99" t="str">
        <f>MID(記入用紙!$J$34,2,1)</f>
        <v/>
      </c>
      <c r="AI175" s="99" t="str">
        <f>MID(記入用紙!$J$34,3,1)</f>
        <v/>
      </c>
      <c r="AJ175" s="99" t="str">
        <f>MID(記入用紙!$J$34,4,1)</f>
        <v/>
      </c>
      <c r="AK175" s="99" t="str">
        <f>MID(記入用紙!$J$34,5,1)</f>
        <v/>
      </c>
      <c r="AL175" s="99" t="str">
        <f>MID(記入用紙!$J$34,6,1)</f>
        <v/>
      </c>
      <c r="AM175" s="99" t="str">
        <f>MID(記入用紙!$J$34,7,1)</f>
        <v/>
      </c>
      <c r="AN175" s="99" t="str">
        <f>MID(記入用紙!$J$34,8,1)</f>
        <v/>
      </c>
      <c r="AO175" s="99" t="str">
        <f>MID(記入用紙!$J$34,9,1)</f>
        <v/>
      </c>
      <c r="AP175" s="99" t="str">
        <f>MID(記入用紙!$J$34,10,1)</f>
        <v/>
      </c>
      <c r="AQ175" s="99" t="str">
        <f>MID(記入用紙!$J$34,11,1)</f>
        <v/>
      </c>
      <c r="AR175" s="99" t="str">
        <f>MID(記入用紙!$J$34,12,1)</f>
        <v/>
      </c>
      <c r="AS175" s="99" t="str">
        <f>MID(記入用紙!$J$34,13,1)</f>
        <v/>
      </c>
      <c r="AT175" s="99" t="str">
        <f>MID(記入用紙!$J$34,14,1)</f>
        <v/>
      </c>
      <c r="AU175" s="100" t="str">
        <f>MID(記入用紙!$J$34,15,1)</f>
        <v/>
      </c>
      <c r="AV175" s="37"/>
      <c r="AX175" s="96"/>
      <c r="AY175" s="96"/>
      <c r="AZ175" s="97"/>
      <c r="BA175" s="97"/>
      <c r="BB175" s="97"/>
      <c r="BC175" s="97"/>
      <c r="BD175" s="97"/>
      <c r="BE175" s="97"/>
      <c r="BF175" s="97"/>
      <c r="BG175" s="97"/>
      <c r="BH175" s="97"/>
      <c r="BI175" s="97"/>
      <c r="BJ175" s="97"/>
      <c r="BK175" s="97"/>
      <c r="BL175" s="97"/>
      <c r="BM175" s="97"/>
      <c r="BN175" s="97"/>
      <c r="BO175" s="97"/>
      <c r="BP175" s="97"/>
      <c r="BQ175" s="96"/>
      <c r="BR175" s="96"/>
      <c r="BS175" s="96"/>
      <c r="BT175" s="96"/>
      <c r="BU175" s="96"/>
      <c r="BV175" s="96"/>
    </row>
    <row r="176" spans="2:74" s="95" customFormat="1" ht="18" customHeight="1">
      <c r="B176" s="35"/>
      <c r="C176" s="162" t="s">
        <v>32</v>
      </c>
      <c r="D176" s="163"/>
      <c r="E176" s="163"/>
      <c r="F176" s="163"/>
      <c r="G176" s="163"/>
      <c r="H176" s="163"/>
      <c r="I176" s="101" t="str">
        <f>MID(記入用紙!$E$34,16,1)</f>
        <v/>
      </c>
      <c r="J176" s="102" t="str">
        <f>MID(記入用紙!$E$34,17,1)</f>
        <v/>
      </c>
      <c r="K176" s="102" t="str">
        <f>MID(記入用紙!$E$34,18,1)</f>
        <v/>
      </c>
      <c r="L176" s="102" t="str">
        <f>MID(記入用紙!$E$34,19,1)</f>
        <v/>
      </c>
      <c r="M176" s="102" t="str">
        <f>MID(記入用紙!$E$34,20,1)</f>
        <v/>
      </c>
      <c r="N176" s="102" t="str">
        <f>MID(記入用紙!$E$34,21,1)</f>
        <v/>
      </c>
      <c r="O176" s="102" t="str">
        <f>MID(記入用紙!$E$34,22,1)</f>
        <v/>
      </c>
      <c r="P176" s="102" t="str">
        <f>MID(記入用紙!$E$34,23,1)</f>
        <v/>
      </c>
      <c r="Q176" s="102" t="str">
        <f>MID(記入用紙!$E$34,24,1)</f>
        <v/>
      </c>
      <c r="R176" s="102" t="str">
        <f>MID(記入用紙!$E$34,25,1)</f>
        <v/>
      </c>
      <c r="S176" s="102" t="str">
        <f>MID(記入用紙!$E$34,26,1)</f>
        <v/>
      </c>
      <c r="T176" s="102" t="str">
        <f>MID(記入用紙!$E$34,27,1)</f>
        <v/>
      </c>
      <c r="U176" s="102" t="str">
        <f>MID(記入用紙!$E$34,28,1)</f>
        <v/>
      </c>
      <c r="V176" s="102" t="str">
        <f>MID(記入用紙!$E$34,29,1)</f>
        <v/>
      </c>
      <c r="W176" s="103" t="str">
        <f>MID(記入用紙!$E$34,30,1)</f>
        <v/>
      </c>
      <c r="X176" s="36"/>
      <c r="Y176" s="18"/>
      <c r="Z176" s="18"/>
      <c r="AA176" s="162" t="s">
        <v>97</v>
      </c>
      <c r="AB176" s="163"/>
      <c r="AC176" s="163"/>
      <c r="AD176" s="163"/>
      <c r="AE176" s="163"/>
      <c r="AF176" s="163"/>
      <c r="AG176" s="101" t="str">
        <f>MID(記入用紙!$J$34,16,1)</f>
        <v/>
      </c>
      <c r="AH176" s="102" t="str">
        <f>MID(記入用紙!$J$34,17,1)</f>
        <v/>
      </c>
      <c r="AI176" s="102" t="str">
        <f>MID(記入用紙!$J$34,18,1)</f>
        <v/>
      </c>
      <c r="AJ176" s="102" t="str">
        <f>MID(記入用紙!$J$34,19,1)</f>
        <v/>
      </c>
      <c r="AK176" s="102" t="str">
        <f>MID(記入用紙!$J$34,20,1)</f>
        <v/>
      </c>
      <c r="AL176" s="102" t="str">
        <f>MID(記入用紙!$J$34,21,1)</f>
        <v/>
      </c>
      <c r="AM176" s="102" t="str">
        <f>MID(記入用紙!$J$34,22,1)</f>
        <v/>
      </c>
      <c r="AN176" s="102" t="str">
        <f>MID(記入用紙!$J$34,23,1)</f>
        <v/>
      </c>
      <c r="AO176" s="102" t="str">
        <f>MID(記入用紙!$J$34,24,1)</f>
        <v/>
      </c>
      <c r="AP176" s="102" t="str">
        <f>MID(記入用紙!$J$34,25,1)</f>
        <v/>
      </c>
      <c r="AQ176" s="102" t="str">
        <f>MID(記入用紙!$J$34,26,1)</f>
        <v/>
      </c>
      <c r="AR176" s="102" t="str">
        <f>MID(記入用紙!$J$34,27,1)</f>
        <v/>
      </c>
      <c r="AS176" s="102" t="str">
        <f>MID(記入用紙!$J$34,28,1)</f>
        <v/>
      </c>
      <c r="AT176" s="102" t="str">
        <f>MID(記入用紙!$J$34,29,1)</f>
        <v/>
      </c>
      <c r="AU176" s="103" t="str">
        <f>MID(記入用紙!$J$34,30,1)</f>
        <v/>
      </c>
      <c r="AV176" s="37"/>
      <c r="AX176" s="96"/>
      <c r="AY176" s="96"/>
      <c r="AZ176" s="97"/>
      <c r="BA176" s="97"/>
      <c r="BB176" s="97"/>
      <c r="BC176" s="97"/>
      <c r="BD176" s="97"/>
      <c r="BE176" s="97"/>
      <c r="BF176" s="97"/>
      <c r="BG176" s="97"/>
      <c r="BH176" s="97"/>
      <c r="BI176" s="97"/>
      <c r="BJ176" s="97"/>
      <c r="BK176" s="97"/>
      <c r="BL176" s="97"/>
      <c r="BM176" s="97"/>
      <c r="BN176" s="97"/>
      <c r="BO176" s="97"/>
      <c r="BP176" s="97"/>
      <c r="BQ176" s="96"/>
      <c r="BR176" s="96"/>
      <c r="BS176" s="96"/>
      <c r="BT176" s="96"/>
      <c r="BU176" s="96"/>
      <c r="BV176" s="96"/>
    </row>
    <row r="177" spans="2:74" s="95" customFormat="1" ht="4.5" customHeight="1">
      <c r="B177" s="35"/>
      <c r="C177" s="18"/>
      <c r="D177" s="18"/>
      <c r="E177" s="18"/>
      <c r="F177" s="18"/>
      <c r="G177" s="18"/>
      <c r="H177" s="18"/>
      <c r="I177" s="18"/>
      <c r="J177" s="18"/>
      <c r="K177" s="18"/>
      <c r="L177" s="18"/>
      <c r="M177" s="18"/>
      <c r="N177" s="18"/>
      <c r="O177" s="18"/>
      <c r="P177" s="18"/>
      <c r="Q177" s="18"/>
      <c r="R177" s="18"/>
      <c r="S177" s="18"/>
      <c r="T177" s="18"/>
      <c r="U177" s="18"/>
      <c r="V177" s="18"/>
      <c r="W177" s="18"/>
      <c r="X177" s="36"/>
      <c r="Y177" s="3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37"/>
      <c r="AX177" s="96"/>
      <c r="AY177" s="96"/>
      <c r="AZ177" s="97"/>
      <c r="BA177" s="97"/>
      <c r="BB177" s="97"/>
      <c r="BC177" s="97"/>
      <c r="BD177" s="97"/>
      <c r="BE177" s="97"/>
      <c r="BF177" s="97"/>
      <c r="BG177" s="97"/>
      <c r="BH177" s="97"/>
      <c r="BI177" s="97"/>
      <c r="BJ177" s="97"/>
      <c r="BK177" s="97"/>
      <c r="BL177" s="97"/>
      <c r="BM177" s="97"/>
      <c r="BN177" s="97"/>
      <c r="BO177" s="97"/>
      <c r="BP177" s="97"/>
      <c r="BQ177" s="96"/>
      <c r="BR177" s="96"/>
      <c r="BS177" s="96"/>
      <c r="BT177" s="96"/>
      <c r="BU177" s="96"/>
      <c r="BV177" s="96"/>
    </row>
    <row r="178" spans="2:74" s="95" customFormat="1" ht="20.100000000000001" customHeight="1">
      <c r="B178" s="35"/>
      <c r="C178" s="203" t="s">
        <v>25</v>
      </c>
      <c r="D178" s="204"/>
      <c r="E178" s="204"/>
      <c r="F178" s="204"/>
      <c r="G178" s="204"/>
      <c r="H178" s="205"/>
      <c r="I178" s="153" t="str">
        <f>IF(記入用紙!$E$35="","",記入用紙!$E$35)</f>
        <v/>
      </c>
      <c r="J178" s="153"/>
      <c r="K178" s="153"/>
      <c r="L178" s="153"/>
      <c r="M178" s="153"/>
      <c r="N178" s="153"/>
      <c r="O178" s="153"/>
      <c r="P178" s="153"/>
      <c r="Q178" s="153"/>
      <c r="R178" s="153"/>
      <c r="S178" s="153"/>
      <c r="T178" s="153"/>
      <c r="U178" s="153"/>
      <c r="V178" s="153"/>
      <c r="W178" s="153"/>
      <c r="X178" s="18"/>
      <c r="Y178" s="38"/>
      <c r="Z178" s="18"/>
      <c r="AA178" s="18"/>
      <c r="AB178" s="18"/>
      <c r="AC178" s="18"/>
      <c r="AD178" s="18"/>
      <c r="AE178" s="18"/>
      <c r="AF178" s="18"/>
      <c r="AG178" s="18"/>
      <c r="AH178" s="18"/>
      <c r="AI178" s="164" t="s">
        <v>30</v>
      </c>
      <c r="AJ178" s="165"/>
      <c r="AK178" s="165"/>
      <c r="AL178" s="165"/>
      <c r="AM178" s="165"/>
      <c r="AN178" s="165"/>
      <c r="AO178" s="165"/>
      <c r="AP178" s="166"/>
      <c r="AQ178" s="4"/>
      <c r="AR178" s="104"/>
      <c r="AS178" s="104"/>
      <c r="AT178" s="104"/>
      <c r="AU178" s="104"/>
      <c r="AV178" s="105"/>
      <c r="AX178" s="96"/>
      <c r="AY178" s="96"/>
      <c r="AZ178" s="97"/>
      <c r="BA178" s="97"/>
      <c r="BB178" s="97"/>
      <c r="BC178" s="97"/>
      <c r="BD178" s="97"/>
      <c r="BE178" s="97"/>
      <c r="BF178" s="97"/>
      <c r="BG178" s="97"/>
      <c r="BH178" s="97"/>
      <c r="BI178" s="97"/>
      <c r="BJ178" s="97"/>
      <c r="BK178" s="97"/>
      <c r="BL178" s="97"/>
      <c r="BM178" s="97"/>
      <c r="BN178" s="97"/>
      <c r="BO178" s="97"/>
      <c r="BP178" s="97"/>
      <c r="BQ178" s="96"/>
      <c r="BR178" s="96"/>
      <c r="BS178" s="96"/>
      <c r="BT178" s="96"/>
      <c r="BU178" s="96"/>
      <c r="BV178" s="96"/>
    </row>
    <row r="179" spans="2:74" s="95" customFormat="1" ht="4.5" customHeight="1">
      <c r="B179" s="35"/>
      <c r="C179" s="18"/>
      <c r="D179" s="18"/>
      <c r="E179" s="18"/>
      <c r="F179" s="18"/>
      <c r="G179" s="18"/>
      <c r="H179" s="18"/>
      <c r="I179" s="18"/>
      <c r="J179" s="18"/>
      <c r="K179" s="18"/>
      <c r="L179" s="18"/>
      <c r="M179" s="18"/>
      <c r="N179" s="18"/>
      <c r="O179" s="18"/>
      <c r="P179" s="18"/>
      <c r="Q179" s="18"/>
      <c r="R179" s="18"/>
      <c r="S179" s="18"/>
      <c r="T179" s="18"/>
      <c r="U179" s="18"/>
      <c r="V179" s="18"/>
      <c r="W179" s="18"/>
      <c r="X179" s="18"/>
      <c r="Y179" s="38"/>
      <c r="Z179" s="18"/>
      <c r="AA179" s="4"/>
      <c r="AB179" s="4"/>
      <c r="AC179" s="4"/>
      <c r="AD179" s="4"/>
      <c r="AE179" s="4"/>
      <c r="AF179" s="4"/>
      <c r="AG179" s="4"/>
      <c r="AH179" s="4"/>
      <c r="AI179" s="206"/>
      <c r="AJ179" s="207"/>
      <c r="AK179" s="207"/>
      <c r="AL179" s="207"/>
      <c r="AM179" s="207"/>
      <c r="AN179" s="207"/>
      <c r="AO179" s="207"/>
      <c r="AP179" s="208"/>
      <c r="AQ179" s="4"/>
      <c r="AR179" s="104"/>
      <c r="AS179" s="104"/>
      <c r="AT179" s="104"/>
      <c r="AU179" s="104"/>
      <c r="AV179" s="105"/>
      <c r="AX179" s="96"/>
      <c r="AY179" s="96"/>
      <c r="AZ179" s="97"/>
      <c r="BA179" s="97"/>
      <c r="BB179" s="97"/>
      <c r="BC179" s="97"/>
      <c r="BD179" s="97"/>
      <c r="BE179" s="97"/>
      <c r="BF179" s="97"/>
      <c r="BG179" s="97"/>
      <c r="BH179" s="97"/>
      <c r="BI179" s="97"/>
      <c r="BJ179" s="97"/>
      <c r="BK179" s="97"/>
      <c r="BL179" s="97"/>
      <c r="BM179" s="97"/>
      <c r="BN179" s="97"/>
      <c r="BO179" s="97"/>
      <c r="BP179" s="97"/>
      <c r="BQ179" s="96"/>
      <c r="BR179" s="96"/>
      <c r="BS179" s="96"/>
      <c r="BT179" s="96"/>
      <c r="BU179" s="96"/>
      <c r="BV179" s="96"/>
    </row>
    <row r="180" spans="2:74" s="95" customFormat="1" ht="20.100000000000001" customHeight="1">
      <c r="B180" s="35"/>
      <c r="C180" s="203" t="s">
        <v>26</v>
      </c>
      <c r="D180" s="204"/>
      <c r="E180" s="204"/>
      <c r="F180" s="204"/>
      <c r="G180" s="204"/>
      <c r="H180" s="205"/>
      <c r="I180" s="153" t="str">
        <f>IF(記入用紙!$E$36="","",記入用紙!$E$36)</f>
        <v/>
      </c>
      <c r="J180" s="153"/>
      <c r="K180" s="153"/>
      <c r="L180" s="153"/>
      <c r="M180" s="153"/>
      <c r="N180" s="153"/>
      <c r="O180" s="153"/>
      <c r="P180" s="153"/>
      <c r="Q180" s="153"/>
      <c r="R180" s="153"/>
      <c r="S180" s="153"/>
      <c r="T180" s="153"/>
      <c r="U180" s="153"/>
      <c r="V180" s="153"/>
      <c r="W180" s="153"/>
      <c r="X180" s="18"/>
      <c r="Y180" s="38"/>
      <c r="Z180" s="18"/>
      <c r="AA180" s="4"/>
      <c r="AB180" s="4"/>
      <c r="AC180" s="4"/>
      <c r="AD180" s="4"/>
      <c r="AE180" s="4"/>
      <c r="AF180" s="4"/>
      <c r="AG180" s="4"/>
      <c r="AH180" s="4"/>
      <c r="AI180" s="238"/>
      <c r="AJ180" s="192"/>
      <c r="AK180" s="192"/>
      <c r="AL180" s="192"/>
      <c r="AM180" s="192"/>
      <c r="AN180" s="192"/>
      <c r="AO180" s="192"/>
      <c r="AP180" s="239"/>
      <c r="AQ180" s="4"/>
      <c r="AR180" s="104"/>
      <c r="AS180" s="104"/>
      <c r="AT180" s="104"/>
      <c r="AU180" s="104"/>
      <c r="AV180" s="105"/>
      <c r="AX180" s="96"/>
      <c r="AY180" s="96"/>
      <c r="AZ180" s="97"/>
      <c r="BA180" s="97"/>
      <c r="BB180" s="97"/>
      <c r="BC180" s="97"/>
      <c r="BD180" s="97"/>
      <c r="BE180" s="97"/>
      <c r="BF180" s="97"/>
      <c r="BG180" s="97"/>
      <c r="BH180" s="97"/>
      <c r="BI180" s="97"/>
      <c r="BJ180" s="97"/>
      <c r="BK180" s="97"/>
      <c r="BL180" s="97"/>
      <c r="BM180" s="97"/>
      <c r="BN180" s="97"/>
      <c r="BO180" s="97"/>
      <c r="BP180" s="97"/>
      <c r="BQ180" s="96"/>
      <c r="BR180" s="96"/>
      <c r="BS180" s="96"/>
      <c r="BT180" s="96"/>
      <c r="BU180" s="96"/>
      <c r="BV180" s="96"/>
    </row>
    <row r="181" spans="2:74" s="95" customFormat="1" ht="4.5" customHeight="1">
      <c r="B181" s="35"/>
      <c r="C181" s="18"/>
      <c r="D181" s="18"/>
      <c r="E181" s="18"/>
      <c r="F181" s="18"/>
      <c r="G181" s="18"/>
      <c r="H181" s="18"/>
      <c r="I181" s="18"/>
      <c r="J181" s="18"/>
      <c r="K181" s="18"/>
      <c r="L181" s="18"/>
      <c r="M181" s="18"/>
      <c r="N181" s="18"/>
      <c r="O181" s="18"/>
      <c r="P181" s="18"/>
      <c r="Q181" s="18"/>
      <c r="R181" s="18"/>
      <c r="S181" s="18"/>
      <c r="T181" s="18"/>
      <c r="U181" s="18"/>
      <c r="V181" s="18"/>
      <c r="W181" s="18"/>
      <c r="X181" s="18"/>
      <c r="Y181" s="38"/>
      <c r="Z181" s="18"/>
      <c r="AA181" s="4"/>
      <c r="AB181" s="4"/>
      <c r="AC181" s="4"/>
      <c r="AD181" s="4"/>
      <c r="AE181" s="4"/>
      <c r="AF181" s="4"/>
      <c r="AG181" s="4"/>
      <c r="AH181" s="4"/>
      <c r="AI181" s="238"/>
      <c r="AJ181" s="192"/>
      <c r="AK181" s="192"/>
      <c r="AL181" s="192"/>
      <c r="AM181" s="192"/>
      <c r="AN181" s="192"/>
      <c r="AO181" s="192"/>
      <c r="AP181" s="239"/>
      <c r="AQ181" s="4"/>
      <c r="AR181" s="104"/>
      <c r="AS181" s="104"/>
      <c r="AT181" s="104"/>
      <c r="AU181" s="104"/>
      <c r="AV181" s="105"/>
      <c r="AX181" s="96"/>
      <c r="AY181" s="96"/>
      <c r="AZ181" s="97"/>
      <c r="BA181" s="97"/>
      <c r="BB181" s="97"/>
      <c r="BC181" s="97"/>
      <c r="BD181" s="97"/>
      <c r="BE181" s="97"/>
      <c r="BF181" s="97"/>
      <c r="BG181" s="97"/>
      <c r="BH181" s="97"/>
      <c r="BI181" s="97"/>
      <c r="BJ181" s="97"/>
      <c r="BK181" s="97"/>
      <c r="BL181" s="97"/>
      <c r="BM181" s="97"/>
      <c r="BN181" s="97"/>
      <c r="BO181" s="97"/>
      <c r="BP181" s="97"/>
      <c r="BQ181" s="96"/>
      <c r="BR181" s="96"/>
      <c r="BS181" s="96"/>
      <c r="BT181" s="96"/>
      <c r="BU181" s="96"/>
      <c r="BV181" s="96"/>
    </row>
    <row r="182" spans="2:74" ht="15" customHeight="1">
      <c r="B182" s="25"/>
      <c r="C182" s="19" t="s">
        <v>36</v>
      </c>
      <c r="D182" s="107" t="s">
        <v>35</v>
      </c>
      <c r="E182" s="19"/>
      <c r="F182" s="4"/>
      <c r="G182" s="4"/>
      <c r="H182" s="4"/>
      <c r="I182" s="4"/>
      <c r="J182" s="4"/>
      <c r="K182" s="4"/>
      <c r="L182" s="4"/>
      <c r="M182" s="4"/>
      <c r="N182" s="4"/>
      <c r="O182" s="4"/>
      <c r="P182" s="4"/>
      <c r="Q182" s="4"/>
      <c r="R182" s="4"/>
      <c r="S182" s="4"/>
      <c r="T182" s="4"/>
      <c r="U182" s="4"/>
      <c r="V182" s="4"/>
      <c r="W182" s="4"/>
      <c r="X182" s="26"/>
      <c r="Y182" s="2"/>
      <c r="Z182" s="2"/>
      <c r="AA182" s="4"/>
      <c r="AB182" s="4"/>
      <c r="AC182" s="4"/>
      <c r="AD182" s="4"/>
      <c r="AE182" s="4"/>
      <c r="AF182" s="4"/>
      <c r="AG182" s="4"/>
      <c r="AH182" s="4"/>
      <c r="AI182" s="238"/>
      <c r="AJ182" s="192"/>
      <c r="AK182" s="192"/>
      <c r="AL182" s="192"/>
      <c r="AM182" s="192"/>
      <c r="AN182" s="192"/>
      <c r="AO182" s="192"/>
      <c r="AP182" s="239"/>
      <c r="AQ182" s="4"/>
      <c r="AR182" s="104"/>
      <c r="AS182" s="104"/>
      <c r="AT182" s="104"/>
      <c r="AU182" s="104"/>
      <c r="AV182" s="105"/>
    </row>
    <row r="183" spans="2:74" ht="15" customHeight="1">
      <c r="B183" s="113"/>
      <c r="C183" s="19"/>
      <c r="D183" s="107" t="s">
        <v>34</v>
      </c>
      <c r="E183" s="19"/>
      <c r="F183" s="19"/>
      <c r="G183" s="19"/>
      <c r="H183" s="19"/>
      <c r="I183" s="19"/>
      <c r="J183" s="19"/>
      <c r="K183" s="19"/>
      <c r="L183" s="19"/>
      <c r="M183" s="19"/>
      <c r="N183" s="19"/>
      <c r="O183" s="19"/>
      <c r="P183" s="19"/>
      <c r="Q183" s="19"/>
      <c r="R183" s="4"/>
      <c r="S183" s="4"/>
      <c r="T183" s="4"/>
      <c r="U183" s="4"/>
      <c r="V183" s="4"/>
      <c r="W183" s="4"/>
      <c r="X183" s="4"/>
      <c r="Y183" s="2"/>
      <c r="Z183" s="2"/>
      <c r="AA183" s="4"/>
      <c r="AB183" s="4"/>
      <c r="AC183" s="4"/>
      <c r="AD183" s="4"/>
      <c r="AE183" s="4"/>
      <c r="AF183" s="4"/>
      <c r="AG183" s="4"/>
      <c r="AH183" s="4"/>
      <c r="AI183" s="238"/>
      <c r="AJ183" s="192"/>
      <c r="AK183" s="192"/>
      <c r="AL183" s="192"/>
      <c r="AM183" s="192"/>
      <c r="AN183" s="192"/>
      <c r="AO183" s="192"/>
      <c r="AP183" s="239"/>
      <c r="AQ183" s="108"/>
      <c r="AR183" s="265" t="s">
        <v>2</v>
      </c>
      <c r="AS183" s="266"/>
      <c r="AT183" s="266"/>
      <c r="AU183" s="267"/>
      <c r="AV183" s="109"/>
    </row>
    <row r="184" spans="2:74" ht="15" customHeight="1">
      <c r="B184" s="113"/>
      <c r="C184" s="19" t="s">
        <v>36</v>
      </c>
      <c r="D184" s="107" t="s">
        <v>121</v>
      </c>
      <c r="E184" s="19"/>
      <c r="F184" s="19"/>
      <c r="G184" s="19"/>
      <c r="H184" s="19"/>
      <c r="I184" s="19"/>
      <c r="J184" s="19"/>
      <c r="K184" s="19"/>
      <c r="L184" s="19"/>
      <c r="M184" s="19"/>
      <c r="N184" s="19"/>
      <c r="O184" s="19"/>
      <c r="P184" s="19"/>
      <c r="Q184" s="19"/>
      <c r="R184" s="89"/>
      <c r="S184" s="89"/>
      <c r="T184" s="2"/>
      <c r="U184" s="19"/>
      <c r="V184" s="19"/>
      <c r="W184" s="2"/>
      <c r="X184" s="2"/>
      <c r="Y184" s="2"/>
      <c r="Z184" s="2"/>
      <c r="AA184" s="4"/>
      <c r="AB184" s="4"/>
      <c r="AC184" s="4"/>
      <c r="AD184" s="4"/>
      <c r="AE184" s="4"/>
      <c r="AF184" s="4"/>
      <c r="AG184" s="4"/>
      <c r="AH184" s="4"/>
      <c r="AI184" s="238"/>
      <c r="AJ184" s="192"/>
      <c r="AK184" s="192"/>
      <c r="AL184" s="192"/>
      <c r="AM184" s="192"/>
      <c r="AN184" s="192"/>
      <c r="AO184" s="192"/>
      <c r="AP184" s="239"/>
      <c r="AQ184" s="108"/>
      <c r="AR184" s="206" t="str">
        <f>IF(記入用紙!$J$37="","",記入用紙!$J$37)</f>
        <v/>
      </c>
      <c r="AS184" s="251"/>
      <c r="AT184" s="251"/>
      <c r="AU184" s="252"/>
      <c r="AV184" s="109"/>
    </row>
    <row r="185" spans="2:74" ht="15" customHeight="1">
      <c r="B185" s="113"/>
      <c r="C185" s="19" t="s">
        <v>36</v>
      </c>
      <c r="D185" s="107" t="s">
        <v>122</v>
      </c>
      <c r="E185" s="19"/>
      <c r="F185" s="19"/>
      <c r="G185" s="19"/>
      <c r="H185" s="19"/>
      <c r="I185" s="19"/>
      <c r="J185" s="19"/>
      <c r="K185" s="19"/>
      <c r="L185" s="19"/>
      <c r="M185" s="19"/>
      <c r="N185" s="19"/>
      <c r="O185" s="19"/>
      <c r="P185" s="19"/>
      <c r="Q185" s="19"/>
      <c r="R185" s="89"/>
      <c r="S185" s="89"/>
      <c r="T185" s="19"/>
      <c r="U185" s="19"/>
      <c r="V185" s="19"/>
      <c r="W185" s="19"/>
      <c r="X185" s="2"/>
      <c r="Y185" s="2"/>
      <c r="Z185" s="2"/>
      <c r="AA185" s="4"/>
      <c r="AB185" s="4"/>
      <c r="AC185" s="4"/>
      <c r="AD185" s="4"/>
      <c r="AE185" s="4"/>
      <c r="AF185" s="4"/>
      <c r="AG185" s="4"/>
      <c r="AH185" s="4"/>
      <c r="AI185" s="238"/>
      <c r="AJ185" s="192"/>
      <c r="AK185" s="192"/>
      <c r="AL185" s="192"/>
      <c r="AM185" s="192"/>
      <c r="AN185" s="192"/>
      <c r="AO185" s="192"/>
      <c r="AP185" s="239"/>
      <c r="AQ185" s="108"/>
      <c r="AR185" s="253"/>
      <c r="AS185" s="254"/>
      <c r="AT185" s="254"/>
      <c r="AU185" s="255"/>
      <c r="AV185" s="109"/>
    </row>
    <row r="186" spans="2:74" ht="15" customHeight="1">
      <c r="B186" s="113"/>
      <c r="C186" s="19"/>
      <c r="D186" s="107"/>
      <c r="E186" s="19"/>
      <c r="F186" s="19"/>
      <c r="G186" s="19"/>
      <c r="H186" s="19"/>
      <c r="I186" s="19"/>
      <c r="J186" s="19"/>
      <c r="K186" s="19"/>
      <c r="L186" s="19"/>
      <c r="M186" s="19"/>
      <c r="N186" s="19"/>
      <c r="O186" s="19"/>
      <c r="P186" s="19"/>
      <c r="Q186" s="19"/>
      <c r="R186" s="89"/>
      <c r="S186" s="89"/>
      <c r="T186" s="19"/>
      <c r="U186" s="19"/>
      <c r="V186" s="19"/>
      <c r="W186" s="19"/>
      <c r="X186" s="2"/>
      <c r="Y186" s="2"/>
      <c r="Z186" s="2"/>
      <c r="AA186" s="4"/>
      <c r="AB186" s="4"/>
      <c r="AC186" s="4"/>
      <c r="AD186" s="4"/>
      <c r="AE186" s="4"/>
      <c r="AF186" s="4"/>
      <c r="AG186" s="4"/>
      <c r="AH186" s="4"/>
      <c r="AI186" s="240"/>
      <c r="AJ186" s="241"/>
      <c r="AK186" s="241"/>
      <c r="AL186" s="241"/>
      <c r="AM186" s="241"/>
      <c r="AN186" s="241"/>
      <c r="AO186" s="241"/>
      <c r="AP186" s="242"/>
      <c r="AQ186" s="108"/>
      <c r="AR186" s="256"/>
      <c r="AS186" s="257"/>
      <c r="AT186" s="257"/>
      <c r="AU186" s="258"/>
      <c r="AV186" s="109"/>
    </row>
    <row r="187" spans="2:74" ht="8.25" customHeight="1" thickBot="1">
      <c r="B187" s="110"/>
      <c r="C187" s="111"/>
      <c r="D187" s="111"/>
      <c r="E187" s="111"/>
      <c r="F187" s="111"/>
      <c r="G187" s="111"/>
      <c r="H187" s="111"/>
      <c r="I187" s="111"/>
      <c r="J187" s="111"/>
      <c r="K187" s="111"/>
      <c r="L187" s="111"/>
      <c r="M187" s="111"/>
      <c r="N187" s="111"/>
      <c r="O187" s="111"/>
      <c r="P187" s="111"/>
      <c r="Q187" s="111"/>
      <c r="R187" s="111"/>
      <c r="S187" s="111"/>
      <c r="T187" s="111"/>
      <c r="U187" s="111"/>
      <c r="V187" s="111"/>
      <c r="W187" s="111"/>
      <c r="X187" s="111"/>
      <c r="Y187" s="111"/>
      <c r="Z187" s="111"/>
      <c r="AA187" s="111"/>
      <c r="AB187" s="111"/>
      <c r="AC187" s="111"/>
      <c r="AD187" s="111"/>
      <c r="AE187" s="111"/>
      <c r="AF187" s="111"/>
      <c r="AG187" s="111"/>
      <c r="AH187" s="111"/>
      <c r="AI187" s="111"/>
      <c r="AJ187" s="111"/>
      <c r="AK187" s="111"/>
      <c r="AL187" s="111"/>
      <c r="AM187" s="111"/>
      <c r="AN187" s="111"/>
      <c r="AO187" s="111"/>
      <c r="AP187" s="111"/>
      <c r="AQ187" s="111"/>
      <c r="AR187" s="111"/>
      <c r="AS187" s="111"/>
      <c r="AT187" s="111"/>
      <c r="AU187" s="111"/>
      <c r="AV187" s="112"/>
    </row>
    <row r="188" spans="2:74" ht="3.75" customHeight="1">
      <c r="F188" s="5"/>
      <c r="G188" s="5"/>
      <c r="H188" s="5"/>
      <c r="I188" s="5"/>
      <c r="J188" s="5"/>
      <c r="K188" s="5"/>
      <c r="L188" s="5"/>
      <c r="M188" s="5"/>
      <c r="N188" s="5"/>
      <c r="O188" s="5"/>
      <c r="P188" s="5"/>
      <c r="Q188" s="5"/>
      <c r="R188" s="89"/>
      <c r="S188" s="89"/>
      <c r="X188" s="2"/>
      <c r="Y188" s="2"/>
      <c r="Z188" s="2"/>
      <c r="AP188" s="4"/>
      <c r="AQ188" s="4"/>
      <c r="AR188" s="12"/>
      <c r="AS188" s="12"/>
      <c r="AT188" s="12"/>
      <c r="AU188" s="12"/>
      <c r="AV188" s="2"/>
    </row>
    <row r="189" spans="2:74" ht="15" customHeight="1">
      <c r="B189" s="5" t="s">
        <v>100</v>
      </c>
      <c r="S189" s="7"/>
      <c r="T189" s="15"/>
      <c r="Y189" s="2"/>
      <c r="Z189" s="2"/>
      <c r="AV189" s="5"/>
    </row>
    <row r="190" spans="2:74" ht="15" customHeight="1">
      <c r="B190" s="5"/>
      <c r="C190" s="3" t="s">
        <v>38</v>
      </c>
      <c r="N190" s="3" t="s">
        <v>39</v>
      </c>
      <c r="S190" s="7"/>
      <c r="T190" s="15"/>
      <c r="X190" s="170" t="s">
        <v>102</v>
      </c>
      <c r="Y190" s="170"/>
      <c r="Z190" s="2"/>
    </row>
    <row r="191" spans="2:74" s="15" customFormat="1" ht="18" customHeight="1">
      <c r="B191" s="16"/>
      <c r="C191" s="268" t="s">
        <v>3</v>
      </c>
      <c r="D191" s="268"/>
      <c r="E191" s="268"/>
      <c r="F191" s="268"/>
      <c r="G191" s="268"/>
      <c r="H191" s="268"/>
      <c r="I191" s="268" t="s">
        <v>4</v>
      </c>
      <c r="J191" s="268"/>
      <c r="K191" s="268"/>
      <c r="L191" s="268"/>
      <c r="M191" s="17"/>
      <c r="N191" s="268" t="s">
        <v>5</v>
      </c>
      <c r="O191" s="268"/>
      <c r="P191" s="268"/>
      <c r="Q191" s="268"/>
      <c r="R191" s="268"/>
      <c r="S191" s="268"/>
      <c r="T191" s="268"/>
      <c r="U191" s="268"/>
      <c r="V191" s="268"/>
      <c r="W191" s="80"/>
      <c r="X191" s="268" t="s">
        <v>101</v>
      </c>
      <c r="Y191" s="268"/>
      <c r="Z191" s="268"/>
      <c r="AA191" s="268"/>
      <c r="AB191" s="268"/>
      <c r="AC191" s="268"/>
      <c r="AD191" s="268" t="s">
        <v>6</v>
      </c>
      <c r="AE191" s="268"/>
      <c r="AF191" s="268"/>
      <c r="AJ191" s="7"/>
      <c r="AK191" s="174" t="s">
        <v>78</v>
      </c>
      <c r="AL191" s="174"/>
      <c r="AM191" s="174"/>
      <c r="AN191" s="174"/>
      <c r="AO191" s="174" t="s">
        <v>0</v>
      </c>
      <c r="AP191" s="174"/>
      <c r="AQ191" s="174"/>
      <c r="AR191" s="174"/>
      <c r="AS191" s="174" t="s">
        <v>1</v>
      </c>
      <c r="AT191" s="174"/>
      <c r="AU191" s="174"/>
      <c r="AV191" s="174"/>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row>
    <row r="192" spans="2:74" s="15" customFormat="1" ht="22.5" customHeight="1">
      <c r="B192" s="16"/>
      <c r="C192" s="87"/>
      <c r="D192" s="87"/>
      <c r="E192" s="87"/>
      <c r="F192" s="87"/>
      <c r="G192" s="87"/>
      <c r="H192" s="87"/>
      <c r="I192" s="87"/>
      <c r="J192" s="87"/>
      <c r="K192" s="87"/>
      <c r="L192" s="87"/>
      <c r="M192" s="16"/>
      <c r="N192" s="81"/>
      <c r="O192" s="81"/>
      <c r="P192" s="81"/>
      <c r="Q192" s="81"/>
      <c r="R192" s="81"/>
      <c r="S192" s="81"/>
      <c r="T192" s="81"/>
      <c r="U192" s="81"/>
      <c r="V192" s="81"/>
      <c r="X192" s="197"/>
      <c r="Y192" s="197"/>
      <c r="Z192" s="197"/>
      <c r="AA192" s="197"/>
      <c r="AB192" s="87"/>
      <c r="AC192" s="87"/>
      <c r="AD192" s="87"/>
      <c r="AE192" s="87"/>
      <c r="AF192" s="87"/>
      <c r="AJ192" s="63"/>
      <c r="AK192" s="174"/>
      <c r="AL192" s="174"/>
      <c r="AM192" s="174"/>
      <c r="AN192" s="174"/>
      <c r="AO192" s="174"/>
      <c r="AP192" s="174"/>
      <c r="AQ192" s="174"/>
      <c r="AR192" s="174"/>
      <c r="AS192" s="174"/>
      <c r="AT192" s="174"/>
      <c r="AU192" s="174"/>
      <c r="AV192" s="174"/>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row>
    <row r="193" spans="1:74" s="15" customFormat="1" ht="8.4499999999999993" customHeight="1">
      <c r="B193" s="16"/>
      <c r="N193" s="16"/>
      <c r="O193" s="16"/>
      <c r="P193" s="16"/>
      <c r="Q193" s="16"/>
      <c r="R193" s="16"/>
      <c r="S193" s="16"/>
      <c r="T193" s="16"/>
      <c r="U193" s="16"/>
      <c r="V193" s="16"/>
      <c r="X193" s="16"/>
      <c r="AJ193" s="16"/>
      <c r="AK193" s="174"/>
      <c r="AL193" s="174"/>
      <c r="AM193" s="174"/>
      <c r="AN193" s="174"/>
      <c r="AO193" s="174"/>
      <c r="AP193" s="174"/>
      <c r="AQ193" s="174"/>
      <c r="AR193" s="174"/>
      <c r="AS193" s="174"/>
      <c r="AT193" s="174"/>
      <c r="AU193" s="174"/>
      <c r="AV193" s="174"/>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row>
    <row r="194" spans="1:74" s="15" customFormat="1" ht="18" customHeight="1">
      <c r="B194" s="16"/>
      <c r="C194" s="268" t="s">
        <v>17</v>
      </c>
      <c r="D194" s="268"/>
      <c r="E194" s="268"/>
      <c r="F194" s="268"/>
      <c r="G194" s="268"/>
      <c r="H194" s="268"/>
      <c r="I194" s="268" t="s">
        <v>18</v>
      </c>
      <c r="J194" s="268"/>
      <c r="K194" s="268"/>
      <c r="L194" s="268"/>
      <c r="M194" s="17"/>
      <c r="N194" s="174" t="s">
        <v>70</v>
      </c>
      <c r="O194" s="174"/>
      <c r="P194" s="174"/>
      <c r="Q194" s="174"/>
      <c r="R194" s="174"/>
      <c r="S194" s="174"/>
      <c r="T194" s="174"/>
      <c r="U194" s="174"/>
      <c r="V194" s="174"/>
      <c r="W194" s="174"/>
      <c r="X194" s="174"/>
      <c r="Y194" s="174"/>
      <c r="Z194" s="174"/>
      <c r="AA194" s="174"/>
      <c r="AB194" s="174"/>
      <c r="AC194" s="174"/>
      <c r="AD194" s="17"/>
      <c r="AE194" s="17"/>
      <c r="AF194" s="17"/>
      <c r="AG194" s="17"/>
      <c r="AK194" s="174"/>
      <c r="AL194" s="174"/>
      <c r="AM194" s="174"/>
      <c r="AN194" s="174"/>
      <c r="AO194" s="174"/>
      <c r="AP194" s="174"/>
      <c r="AQ194" s="174"/>
      <c r="AR194" s="174"/>
      <c r="AS194" s="174"/>
      <c r="AT194" s="174"/>
      <c r="AU194" s="174"/>
      <c r="AV194" s="174"/>
      <c r="AX194" s="16"/>
      <c r="AY194" s="16"/>
      <c r="AZ194" s="16"/>
      <c r="BA194" s="17"/>
      <c r="BB194" s="17"/>
      <c r="BC194" s="17"/>
      <c r="BD194" s="17"/>
      <c r="BE194" s="17"/>
      <c r="BF194" s="17"/>
      <c r="BG194" s="17"/>
      <c r="BH194" s="16"/>
      <c r="BI194" s="16"/>
      <c r="BJ194" s="16"/>
      <c r="BK194" s="16"/>
      <c r="BL194" s="16"/>
      <c r="BM194" s="16"/>
      <c r="BN194" s="16"/>
      <c r="BO194" s="16"/>
      <c r="BP194" s="16"/>
      <c r="BQ194" s="16"/>
      <c r="BR194" s="16"/>
      <c r="BS194" s="16"/>
      <c r="BT194" s="16"/>
      <c r="BU194" s="16"/>
      <c r="BV194" s="16"/>
    </row>
    <row r="195" spans="1:74" s="15" customFormat="1" ht="22.5" customHeight="1">
      <c r="B195" s="16"/>
      <c r="C195" s="281" t="s">
        <v>23</v>
      </c>
      <c r="D195" s="281"/>
      <c r="E195" s="281"/>
      <c r="F195" s="281"/>
      <c r="G195" s="281"/>
      <c r="H195" s="281"/>
      <c r="I195" s="171"/>
      <c r="J195" s="172"/>
      <c r="K195" s="172"/>
      <c r="L195" s="173"/>
      <c r="M195" s="17"/>
      <c r="N195" s="124" t="str">
        <f>MID(記入用紙!$J$38,1,1)</f>
        <v/>
      </c>
      <c r="O195" s="124" t="str">
        <f>MID(記入用紙!$J$38,2,1)</f>
        <v/>
      </c>
      <c r="P195" s="124" t="str">
        <f>MID(記入用紙!$J$38,3,1)</f>
        <v/>
      </c>
      <c r="Q195" s="124" t="str">
        <f>MID(記入用紙!$J$38,4,1)</f>
        <v/>
      </c>
      <c r="R195" s="124" t="str">
        <f>MID(記入用紙!$J$38,5,1)</f>
        <v/>
      </c>
      <c r="S195" s="124" t="str">
        <f>MID(記入用紙!$J$38,6,1)</f>
        <v/>
      </c>
      <c r="T195" s="124" t="str">
        <f>MID(記入用紙!$J$38,7,1)</f>
        <v/>
      </c>
      <c r="U195" s="124" t="str">
        <f>MID(記入用紙!$J$38,8,1)</f>
        <v/>
      </c>
      <c r="V195" s="124" t="str">
        <f>MID(記入用紙!$J$38,9,1)</f>
        <v/>
      </c>
      <c r="W195" s="124" t="str">
        <f>MID(記入用紙!$J$38,10,1)</f>
        <v/>
      </c>
      <c r="X195" s="201" t="str">
        <f>MID(記入用紙!$J$38,11,1)</f>
        <v/>
      </c>
      <c r="Y195" s="202"/>
      <c r="Z195" s="201" t="str">
        <f>MID(記入用紙!$J$38,12,1)</f>
        <v/>
      </c>
      <c r="AA195" s="202"/>
      <c r="AB195" s="124" t="str">
        <f>MID(記入用紙!$J$38,13,1)</f>
        <v/>
      </c>
      <c r="AC195" s="124" t="str">
        <f>MID(記入用紙!$J$38,14,1)</f>
        <v/>
      </c>
      <c r="AD195" s="63"/>
      <c r="AE195" s="63"/>
      <c r="AF195" s="63"/>
      <c r="AG195" s="63"/>
      <c r="AM195" s="82"/>
      <c r="AN195" s="16"/>
      <c r="AO195" s="82"/>
      <c r="AP195" s="82"/>
      <c r="AQ195" s="82"/>
      <c r="AR195" s="82"/>
      <c r="AS195" s="82"/>
      <c r="AT195" s="82"/>
      <c r="AU195" s="82"/>
      <c r="AV195" s="82"/>
      <c r="AX195" s="16"/>
      <c r="AY195" s="16"/>
      <c r="AZ195" s="16"/>
      <c r="BA195" s="63"/>
      <c r="BB195" s="63"/>
      <c r="BC195" s="63"/>
      <c r="BD195" s="63"/>
      <c r="BE195" s="63"/>
      <c r="BF195" s="63"/>
      <c r="BG195" s="63"/>
      <c r="BH195" s="16"/>
      <c r="BI195" s="16"/>
      <c r="BJ195" s="16"/>
      <c r="BK195" s="16"/>
      <c r="BL195" s="16"/>
      <c r="BM195" s="16"/>
      <c r="BN195" s="16"/>
      <c r="BO195" s="16"/>
      <c r="BP195" s="16"/>
      <c r="BQ195" s="16"/>
      <c r="BR195" s="16"/>
      <c r="BS195" s="16"/>
      <c r="BT195" s="16"/>
      <c r="BU195" s="16"/>
      <c r="BV195" s="16"/>
    </row>
    <row r="196" spans="1:74" ht="12.75" customHeight="1">
      <c r="A196" s="5"/>
      <c r="M196" s="70"/>
      <c r="N196" s="115"/>
      <c r="O196" s="116"/>
      <c r="P196" s="116"/>
      <c r="Q196" s="115"/>
      <c r="R196" s="115"/>
      <c r="S196" s="115"/>
      <c r="T196" s="115"/>
      <c r="U196" s="115"/>
      <c r="V196" s="115"/>
      <c r="W196" s="115"/>
      <c r="X196" s="5"/>
      <c r="Y196" s="4"/>
      <c r="Z196" s="4"/>
      <c r="AA196" s="5"/>
      <c r="AB196" s="5"/>
      <c r="AC196" s="5"/>
      <c r="AD196" s="5"/>
      <c r="AE196" s="5"/>
      <c r="AF196" s="5"/>
      <c r="AG196" s="5"/>
      <c r="AH196" s="5"/>
      <c r="AI196" s="5"/>
      <c r="AJ196" s="5"/>
      <c r="AK196" s="5"/>
      <c r="AL196" s="5"/>
      <c r="AM196" s="89"/>
      <c r="AN196" s="2"/>
      <c r="AO196" s="5"/>
      <c r="AP196" s="5"/>
      <c r="AQ196" s="5"/>
      <c r="AR196" s="5"/>
      <c r="AS196" s="5"/>
      <c r="AT196" s="5"/>
      <c r="AU196" s="5"/>
      <c r="AV196" s="5"/>
    </row>
    <row r="197" spans="1:74" s="90" customFormat="1" ht="17.25" customHeight="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t="s">
        <v>90</v>
      </c>
      <c r="AS197" s="3"/>
      <c r="AT197" s="3"/>
      <c r="AU197" s="3"/>
      <c r="AV197" s="3"/>
      <c r="AW197" s="3"/>
      <c r="AX197" s="5"/>
      <c r="AY197" s="5"/>
      <c r="AZ197" s="22"/>
      <c r="BA197" s="22"/>
      <c r="BB197" s="22"/>
      <c r="BC197" s="22"/>
      <c r="BD197" s="22"/>
      <c r="BE197" s="22"/>
      <c r="BF197" s="22"/>
      <c r="BG197" s="22"/>
      <c r="BH197" s="22"/>
      <c r="BI197" s="22"/>
      <c r="BJ197" s="22"/>
      <c r="BK197" s="22"/>
      <c r="BL197" s="22"/>
      <c r="BM197" s="22"/>
      <c r="BN197" s="22"/>
      <c r="BO197" s="22"/>
      <c r="BP197" s="22"/>
      <c r="BQ197" s="22"/>
      <c r="BR197" s="22"/>
      <c r="BS197" s="22"/>
      <c r="BT197" s="22"/>
      <c r="BU197" s="22"/>
      <c r="BV197" s="22"/>
    </row>
    <row r="198" spans="1:74" s="90" customFormat="1" ht="8.25" customHeight="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5"/>
      <c r="AY198" s="5"/>
      <c r="AZ198" s="22"/>
      <c r="BA198" s="22"/>
      <c r="BB198" s="22"/>
      <c r="BC198" s="22"/>
      <c r="BD198" s="22"/>
      <c r="BE198" s="22"/>
      <c r="BF198" s="22"/>
      <c r="BG198" s="22"/>
      <c r="BH198" s="22"/>
      <c r="BI198" s="22"/>
      <c r="BJ198" s="22"/>
      <c r="BK198" s="22"/>
      <c r="BL198" s="22"/>
      <c r="BM198" s="22"/>
      <c r="BN198" s="22"/>
      <c r="BO198" s="22"/>
      <c r="BP198" s="22"/>
      <c r="BQ198" s="22"/>
      <c r="BR198" s="22"/>
      <c r="BS198" s="22"/>
      <c r="BT198" s="22"/>
      <c r="BU198" s="22"/>
      <c r="BV198" s="22"/>
    </row>
  </sheetData>
  <sheetProtection algorithmName="SHA-512" hashValue="G402soAz5OD4woLLwtsB60MdlzfuNZIFQXLSeyjKm0f0FeP+ESXc2TjLyFv0K5bu9O8M1WLWGZ0prg5BiJBqDw==" saltValue="MLtw3Wl9h+GCj+EPoStjoA==" spinCount="100000" sheet="1" selectLockedCells="1" selectUnlockedCells="1"/>
  <mergeCells count="355">
    <mergeCell ref="I195:L195"/>
    <mergeCell ref="AG26:AU26"/>
    <mergeCell ref="C28:H28"/>
    <mergeCell ref="I28:W28"/>
    <mergeCell ref="AA28:AF28"/>
    <mergeCell ref="AG28:AU28"/>
    <mergeCell ref="AB142:AG142"/>
    <mergeCell ref="AK38:AM38"/>
    <mergeCell ref="AN38:AU38"/>
    <mergeCell ref="C40:H40"/>
    <mergeCell ref="I40:L40"/>
    <mergeCell ref="M40:O40"/>
    <mergeCell ref="P40:W40"/>
    <mergeCell ref="AA40:AF40"/>
    <mergeCell ref="AG40:AJ40"/>
    <mergeCell ref="AK40:AM40"/>
    <mergeCell ref="AN40:AU40"/>
    <mergeCell ref="C38:H38"/>
    <mergeCell ref="I38:L38"/>
    <mergeCell ref="M38:O38"/>
    <mergeCell ref="P38:W38"/>
    <mergeCell ref="AA38:AF38"/>
    <mergeCell ref="AG38:AJ38"/>
    <mergeCell ref="C47:H47"/>
    <mergeCell ref="C194:H194"/>
    <mergeCell ref="AB7:AG7"/>
    <mergeCell ref="AI7:AM7"/>
    <mergeCell ref="AI9:AV9"/>
    <mergeCell ref="AB72:AG72"/>
    <mergeCell ref="AI72:AM72"/>
    <mergeCell ref="AI74:AV74"/>
    <mergeCell ref="AB138:AG138"/>
    <mergeCell ref="AI138:AM138"/>
    <mergeCell ref="AI140:AV140"/>
    <mergeCell ref="AB11:AG11"/>
    <mergeCell ref="B14:X14"/>
    <mergeCell ref="Y14:AV14"/>
    <mergeCell ref="C16:H16"/>
    <mergeCell ref="I16:W16"/>
    <mergeCell ref="AA16:AF16"/>
    <mergeCell ref="AG16:AU16"/>
    <mergeCell ref="C23:H23"/>
    <mergeCell ref="I23:W23"/>
    <mergeCell ref="AA23:AF23"/>
    <mergeCell ref="AG23:AU23"/>
    <mergeCell ref="C24:H24"/>
    <mergeCell ref="C26:H26"/>
    <mergeCell ref="I26:W26"/>
    <mergeCell ref="AM2:AU2"/>
    <mergeCell ref="M3:N3"/>
    <mergeCell ref="M5:N5"/>
    <mergeCell ref="C20:H21"/>
    <mergeCell ref="J20:W20"/>
    <mergeCell ref="AA20:AF21"/>
    <mergeCell ref="AH20:AU20"/>
    <mergeCell ref="I21:W21"/>
    <mergeCell ref="AG21:AU21"/>
    <mergeCell ref="C17:H17"/>
    <mergeCell ref="I17:W17"/>
    <mergeCell ref="AA17:AF17"/>
    <mergeCell ref="AG17:AU17"/>
    <mergeCell ref="C19:H19"/>
    <mergeCell ref="I19:W19"/>
    <mergeCell ref="AA19:AF19"/>
    <mergeCell ref="AG19:AU19"/>
    <mergeCell ref="I24:W24"/>
    <mergeCell ref="AA24:AF24"/>
    <mergeCell ref="AG24:AU24"/>
    <mergeCell ref="AA26:AF26"/>
    <mergeCell ref="C36:H36"/>
    <mergeCell ref="M36:O36"/>
    <mergeCell ref="P36:W36"/>
    <mergeCell ref="AA36:AF36"/>
    <mergeCell ref="AK36:AM36"/>
    <mergeCell ref="AN36:AU36"/>
    <mergeCell ref="AN32:AR32"/>
    <mergeCell ref="AS32:AU32"/>
    <mergeCell ref="C33:W33"/>
    <mergeCell ref="AA33:AU33"/>
    <mergeCell ref="C34:K34"/>
    <mergeCell ref="L34:W34"/>
    <mergeCell ref="AA34:AI34"/>
    <mergeCell ref="AJ34:AU34"/>
    <mergeCell ref="C32:H32"/>
    <mergeCell ref="M32:O32"/>
    <mergeCell ref="P32:T32"/>
    <mergeCell ref="U32:W32"/>
    <mergeCell ref="AA32:AF32"/>
    <mergeCell ref="AK32:AM32"/>
    <mergeCell ref="AI47:AP47"/>
    <mergeCell ref="AI48:AP55"/>
    <mergeCell ref="C49:H49"/>
    <mergeCell ref="I49:W49"/>
    <mergeCell ref="AK42:AN42"/>
    <mergeCell ref="AO42:AU42"/>
    <mergeCell ref="C44:H44"/>
    <mergeCell ref="AA44:AF44"/>
    <mergeCell ref="C45:H45"/>
    <mergeCell ref="AA45:AF45"/>
    <mergeCell ref="C42:H42"/>
    <mergeCell ref="I42:L42"/>
    <mergeCell ref="M42:P42"/>
    <mergeCell ref="Q42:W42"/>
    <mergeCell ref="AA42:AF42"/>
    <mergeCell ref="AG42:AJ42"/>
    <mergeCell ref="I47:W47"/>
    <mergeCell ref="AO61:AR63"/>
    <mergeCell ref="AS61:AV63"/>
    <mergeCell ref="AM67:AU67"/>
    <mergeCell ref="M68:N68"/>
    <mergeCell ref="M70:N70"/>
    <mergeCell ref="AR52:AU52"/>
    <mergeCell ref="AR53:AU55"/>
    <mergeCell ref="P77:X77"/>
    <mergeCell ref="B79:X79"/>
    <mergeCell ref="Y79:AV79"/>
    <mergeCell ref="C60:H60"/>
    <mergeCell ref="I60:L60"/>
    <mergeCell ref="N60:V60"/>
    <mergeCell ref="AO60:AR60"/>
    <mergeCell ref="AS60:AV60"/>
    <mergeCell ref="C81:H81"/>
    <mergeCell ref="I81:W81"/>
    <mergeCell ref="AA81:AF81"/>
    <mergeCell ref="AG81:AU81"/>
    <mergeCell ref="AB76:AG76"/>
    <mergeCell ref="C85:H86"/>
    <mergeCell ref="J85:W85"/>
    <mergeCell ref="AA85:AF86"/>
    <mergeCell ref="AH85:AU85"/>
    <mergeCell ref="I86:W86"/>
    <mergeCell ref="AG86:AU86"/>
    <mergeCell ref="C82:H82"/>
    <mergeCell ref="I82:W82"/>
    <mergeCell ref="AA82:AF82"/>
    <mergeCell ref="AG82:AU82"/>
    <mergeCell ref="C84:H84"/>
    <mergeCell ref="I84:W84"/>
    <mergeCell ref="AA84:AF84"/>
    <mergeCell ref="AG84:AU84"/>
    <mergeCell ref="C91:H91"/>
    <mergeCell ref="I91:W91"/>
    <mergeCell ref="AA91:AF91"/>
    <mergeCell ref="AG91:AU91"/>
    <mergeCell ref="C93:H93"/>
    <mergeCell ref="I93:W93"/>
    <mergeCell ref="AA93:AF93"/>
    <mergeCell ref="AG93:AU93"/>
    <mergeCell ref="C88:H88"/>
    <mergeCell ref="I88:W88"/>
    <mergeCell ref="AA88:AF88"/>
    <mergeCell ref="AG88:AU88"/>
    <mergeCell ref="C89:H89"/>
    <mergeCell ref="I89:W89"/>
    <mergeCell ref="AA89:AF89"/>
    <mergeCell ref="AG89:AU89"/>
    <mergeCell ref="C101:H101"/>
    <mergeCell ref="M101:O101"/>
    <mergeCell ref="P101:W101"/>
    <mergeCell ref="AA101:AF101"/>
    <mergeCell ref="AK101:AM101"/>
    <mergeCell ref="AN101:AU101"/>
    <mergeCell ref="AN97:AR97"/>
    <mergeCell ref="AS97:AU97"/>
    <mergeCell ref="C98:W98"/>
    <mergeCell ref="AA98:AU98"/>
    <mergeCell ref="C99:K99"/>
    <mergeCell ref="L99:W99"/>
    <mergeCell ref="AA99:AI99"/>
    <mergeCell ref="AJ99:AU99"/>
    <mergeCell ref="C97:H97"/>
    <mergeCell ref="M97:O97"/>
    <mergeCell ref="P97:T97"/>
    <mergeCell ref="U97:W97"/>
    <mergeCell ref="AA97:AF97"/>
    <mergeCell ref="AK97:AM97"/>
    <mergeCell ref="C105:H105"/>
    <mergeCell ref="I105:L105"/>
    <mergeCell ref="M105:O105"/>
    <mergeCell ref="P105:W105"/>
    <mergeCell ref="AA105:AF105"/>
    <mergeCell ref="C103:H103"/>
    <mergeCell ref="I103:L103"/>
    <mergeCell ref="M103:O103"/>
    <mergeCell ref="P103:W103"/>
    <mergeCell ref="AA103:AF103"/>
    <mergeCell ref="AR117:AU117"/>
    <mergeCell ref="AG103:AJ103"/>
    <mergeCell ref="AK103:AM103"/>
    <mergeCell ref="AN103:AU103"/>
    <mergeCell ref="AG105:AJ105"/>
    <mergeCell ref="AK105:AM105"/>
    <mergeCell ref="AN105:AU105"/>
    <mergeCell ref="AK107:AN107"/>
    <mergeCell ref="AO107:AU107"/>
    <mergeCell ref="C112:H112"/>
    <mergeCell ref="I112:W112"/>
    <mergeCell ref="AI112:AP112"/>
    <mergeCell ref="AI113:AP120"/>
    <mergeCell ref="C114:H114"/>
    <mergeCell ref="I114:W114"/>
    <mergeCell ref="C110:H110"/>
    <mergeCell ref="AA110:AF110"/>
    <mergeCell ref="C107:H107"/>
    <mergeCell ref="I107:L107"/>
    <mergeCell ref="M107:P107"/>
    <mergeCell ref="Q107:W107"/>
    <mergeCell ref="AA107:AF107"/>
    <mergeCell ref="AG107:AJ107"/>
    <mergeCell ref="C109:H109"/>
    <mergeCell ref="AA109:AF109"/>
    <mergeCell ref="AM133:AU133"/>
    <mergeCell ref="M134:N134"/>
    <mergeCell ref="M136:N136"/>
    <mergeCell ref="AO126:AR128"/>
    <mergeCell ref="AS126:AV128"/>
    <mergeCell ref="AR118:AU120"/>
    <mergeCell ref="C125:H125"/>
    <mergeCell ref="I125:L125"/>
    <mergeCell ref="N125:V125"/>
    <mergeCell ref="AO125:AR125"/>
    <mergeCell ref="AS125:AV125"/>
    <mergeCell ref="X126:Y126"/>
    <mergeCell ref="Z126:AA126"/>
    <mergeCell ref="X124:Y124"/>
    <mergeCell ref="X125:AC125"/>
    <mergeCell ref="AD125:AF125"/>
    <mergeCell ref="C147:H147"/>
    <mergeCell ref="I147:W147"/>
    <mergeCell ref="AA147:AF147"/>
    <mergeCell ref="AG147:AU147"/>
    <mergeCell ref="C148:H148"/>
    <mergeCell ref="I148:W148"/>
    <mergeCell ref="AA148:AF148"/>
    <mergeCell ref="AG148:AU148"/>
    <mergeCell ref="P143:X143"/>
    <mergeCell ref="B145:X145"/>
    <mergeCell ref="Y145:AV145"/>
    <mergeCell ref="C155:H155"/>
    <mergeCell ref="I155:W155"/>
    <mergeCell ref="AA155:AF155"/>
    <mergeCell ref="AG155:AU155"/>
    <mergeCell ref="C150:H150"/>
    <mergeCell ref="I150:W150"/>
    <mergeCell ref="AA150:AF150"/>
    <mergeCell ref="AG150:AU150"/>
    <mergeCell ref="C151:H152"/>
    <mergeCell ref="J151:W151"/>
    <mergeCell ref="AA151:AF152"/>
    <mergeCell ref="AH151:AU151"/>
    <mergeCell ref="I152:W152"/>
    <mergeCell ref="AG152:AU152"/>
    <mergeCell ref="AK167:AM167"/>
    <mergeCell ref="AN167:AU167"/>
    <mergeCell ref="AN163:AR163"/>
    <mergeCell ref="AS163:AU163"/>
    <mergeCell ref="C164:W164"/>
    <mergeCell ref="AA164:AU164"/>
    <mergeCell ref="C165:K165"/>
    <mergeCell ref="L165:W165"/>
    <mergeCell ref="AA165:AI165"/>
    <mergeCell ref="AJ165:AU165"/>
    <mergeCell ref="C163:H163"/>
    <mergeCell ref="M163:O163"/>
    <mergeCell ref="P163:T163"/>
    <mergeCell ref="U163:W163"/>
    <mergeCell ref="AA163:AF163"/>
    <mergeCell ref="AK163:AM163"/>
    <mergeCell ref="AA171:AF171"/>
    <mergeCell ref="C169:H169"/>
    <mergeCell ref="I169:L169"/>
    <mergeCell ref="M169:O169"/>
    <mergeCell ref="P169:W169"/>
    <mergeCell ref="AA169:AF169"/>
    <mergeCell ref="C167:H167"/>
    <mergeCell ref="M167:O167"/>
    <mergeCell ref="P167:W167"/>
    <mergeCell ref="AA167:AF167"/>
    <mergeCell ref="AG173:AJ173"/>
    <mergeCell ref="AR183:AU183"/>
    <mergeCell ref="AK169:AM169"/>
    <mergeCell ref="AN169:AU169"/>
    <mergeCell ref="AG171:AJ171"/>
    <mergeCell ref="AK171:AM171"/>
    <mergeCell ref="AN171:AU171"/>
    <mergeCell ref="AK173:AN173"/>
    <mergeCell ref="AO173:AU173"/>
    <mergeCell ref="AG169:AJ169"/>
    <mergeCell ref="AR184:AU186"/>
    <mergeCell ref="C178:H178"/>
    <mergeCell ref="I178:W178"/>
    <mergeCell ref="AI178:AP178"/>
    <mergeCell ref="AI179:AP186"/>
    <mergeCell ref="C180:H180"/>
    <mergeCell ref="I180:W180"/>
    <mergeCell ref="C176:H176"/>
    <mergeCell ref="AA176:AF176"/>
    <mergeCell ref="AD191:AF191"/>
    <mergeCell ref="AK191:AN191"/>
    <mergeCell ref="AO191:AR191"/>
    <mergeCell ref="AS191:AV191"/>
    <mergeCell ref="X192:Y192"/>
    <mergeCell ref="Z192:AA192"/>
    <mergeCell ref="AK192:AN194"/>
    <mergeCell ref="AO192:AR194"/>
    <mergeCell ref="AS192:AV194"/>
    <mergeCell ref="N194:AC194"/>
    <mergeCell ref="C195:H195"/>
    <mergeCell ref="I128:L128"/>
    <mergeCell ref="C128:H128"/>
    <mergeCell ref="X195:Y195"/>
    <mergeCell ref="Z195:AA195"/>
    <mergeCell ref="C129:H129"/>
    <mergeCell ref="I129:L129"/>
    <mergeCell ref="X190:Y190"/>
    <mergeCell ref="C191:H191"/>
    <mergeCell ref="I191:L191"/>
    <mergeCell ref="N191:V191"/>
    <mergeCell ref="X191:AC191"/>
    <mergeCell ref="I194:L194"/>
    <mergeCell ref="C173:H173"/>
    <mergeCell ref="I173:L173"/>
    <mergeCell ref="M173:P173"/>
    <mergeCell ref="Q173:W173"/>
    <mergeCell ref="AA173:AF173"/>
    <mergeCell ref="C175:H175"/>
    <mergeCell ref="AA175:AF175"/>
    <mergeCell ref="C171:H171"/>
    <mergeCell ref="I171:L171"/>
    <mergeCell ref="M171:O171"/>
    <mergeCell ref="P171:W171"/>
    <mergeCell ref="C30:H30"/>
    <mergeCell ref="I30:W30"/>
    <mergeCell ref="AA30:AF30"/>
    <mergeCell ref="AG30:AU30"/>
    <mergeCell ref="C95:H95"/>
    <mergeCell ref="I95:W95"/>
    <mergeCell ref="AA95:AF95"/>
    <mergeCell ref="AG95:AU95"/>
    <mergeCell ref="C161:H161"/>
    <mergeCell ref="I161:W161"/>
    <mergeCell ref="AA161:AF161"/>
    <mergeCell ref="AG161:AU161"/>
    <mergeCell ref="C157:H157"/>
    <mergeCell ref="I157:W157"/>
    <mergeCell ref="AA157:AF157"/>
    <mergeCell ref="AG157:AU157"/>
    <mergeCell ref="C159:H159"/>
    <mergeCell ref="I159:W159"/>
    <mergeCell ref="AA159:AF159"/>
    <mergeCell ref="AG159:AU159"/>
    <mergeCell ref="C154:H154"/>
    <mergeCell ref="I154:W154"/>
    <mergeCell ref="AA154:AF154"/>
    <mergeCell ref="AG154:AU154"/>
  </mergeCells>
  <phoneticPr fontId="1"/>
  <dataValidations disablePrompts="1" count="1">
    <dataValidation type="textLength" operator="lessThanOrEqual" allowBlank="1" showInputMessage="1" showErrorMessage="1" sqref="AX3:AX5 AX68:AX70 AX134:AX136" xr:uid="{BCD2E3DB-1ADD-46A5-9042-37BAEC7E455F}">
      <formula1>30</formula1>
    </dataValidation>
  </dataValidations>
  <pageMargins left="0.19685039370078741" right="0.19685039370078741" top="0.47244094488188981" bottom="0.31496062992125984" header="0.19685039370078741" footer="0.19685039370078741"/>
  <pageSetup paperSize="9" scale="97" orientation="portrait" r:id="rId1"/>
  <rowBreaks count="1" manualBreakCount="1">
    <brk id="65"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12</xdr:col>
                    <xdr:colOff>19050</xdr:colOff>
                    <xdr:row>2</xdr:row>
                    <xdr:rowOff>19050</xdr:rowOff>
                  </from>
                  <to>
                    <xdr:col>14</xdr:col>
                    <xdr:colOff>0</xdr:colOff>
                    <xdr:row>3</xdr:row>
                    <xdr:rowOff>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12</xdr:col>
                    <xdr:colOff>19050</xdr:colOff>
                    <xdr:row>4</xdr:row>
                    <xdr:rowOff>0</xdr:rowOff>
                  </from>
                  <to>
                    <xdr:col>14</xdr:col>
                    <xdr:colOff>0</xdr:colOff>
                    <xdr:row>4</xdr:row>
                    <xdr:rowOff>200025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12</xdr:col>
                    <xdr:colOff>19050</xdr:colOff>
                    <xdr:row>67</xdr:row>
                    <xdr:rowOff>19050</xdr:rowOff>
                  </from>
                  <to>
                    <xdr:col>14</xdr:col>
                    <xdr:colOff>0</xdr:colOff>
                    <xdr:row>68</xdr:row>
                    <xdr:rowOff>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12</xdr:col>
                    <xdr:colOff>19050</xdr:colOff>
                    <xdr:row>69</xdr:row>
                    <xdr:rowOff>0</xdr:rowOff>
                  </from>
                  <to>
                    <xdr:col>14</xdr:col>
                    <xdr:colOff>0</xdr:colOff>
                    <xdr:row>70</xdr:row>
                    <xdr:rowOff>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12</xdr:col>
                    <xdr:colOff>19050</xdr:colOff>
                    <xdr:row>133</xdr:row>
                    <xdr:rowOff>19050</xdr:rowOff>
                  </from>
                  <to>
                    <xdr:col>14</xdr:col>
                    <xdr:colOff>0</xdr:colOff>
                    <xdr:row>134</xdr:row>
                    <xdr:rowOff>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12</xdr:col>
                    <xdr:colOff>19050</xdr:colOff>
                    <xdr:row>135</xdr:row>
                    <xdr:rowOff>0</xdr:rowOff>
                  </from>
                  <to>
                    <xdr:col>14</xdr:col>
                    <xdr:colOff>0</xdr:colOff>
                    <xdr:row>136</xdr:row>
                    <xdr:rowOff>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12</xdr:col>
                    <xdr:colOff>19050</xdr:colOff>
                    <xdr:row>133</xdr:row>
                    <xdr:rowOff>19050</xdr:rowOff>
                  </from>
                  <to>
                    <xdr:col>14</xdr:col>
                    <xdr:colOff>0</xdr:colOff>
                    <xdr:row>134</xdr:row>
                    <xdr:rowOff>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12</xdr:col>
                    <xdr:colOff>19050</xdr:colOff>
                    <xdr:row>135</xdr:row>
                    <xdr:rowOff>0</xdr:rowOff>
                  </from>
                  <to>
                    <xdr:col>14</xdr:col>
                    <xdr:colOff>0</xdr:colOff>
                    <xdr:row>136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7C3CD-8873-4335-973A-64E6B4EBB6B8}">
  <sheetPr codeName="Sheet1"/>
  <dimension ref="A2:C17"/>
  <sheetViews>
    <sheetView workbookViewId="0">
      <selection activeCell="J34" sqref="J34:K34"/>
    </sheetView>
  </sheetViews>
  <sheetFormatPr defaultRowHeight="13.5"/>
  <cols>
    <col min="1" max="1" width="11.625" customWidth="1"/>
    <col min="2" max="2" width="35.625" customWidth="1"/>
  </cols>
  <sheetData>
    <row r="2" spans="1:3">
      <c r="A2" s="42" t="s">
        <v>60</v>
      </c>
      <c r="B2" s="43" t="s">
        <v>59</v>
      </c>
      <c r="C2" t="s">
        <v>64</v>
      </c>
    </row>
    <row r="3" spans="1:3">
      <c r="A3" s="33" t="s">
        <v>61</v>
      </c>
      <c r="B3" t="s">
        <v>63</v>
      </c>
      <c r="C3" t="s">
        <v>66</v>
      </c>
    </row>
    <row r="4" spans="1:3">
      <c r="C4" s="34" t="s">
        <v>67</v>
      </c>
    </row>
    <row r="5" spans="1:3">
      <c r="C5" s="34" t="s">
        <v>65</v>
      </c>
    </row>
    <row r="6" spans="1:3">
      <c r="C6" t="s">
        <v>68</v>
      </c>
    </row>
    <row r="7" spans="1:3">
      <c r="C7" s="34"/>
    </row>
    <row r="8" spans="1:3">
      <c r="A8" t="s">
        <v>116</v>
      </c>
      <c r="B8" s="69" t="s">
        <v>117</v>
      </c>
      <c r="C8" t="s">
        <v>104</v>
      </c>
    </row>
    <row r="9" spans="1:3">
      <c r="C9" t="s">
        <v>105</v>
      </c>
    </row>
    <row r="10" spans="1:3">
      <c r="C10" s="69" t="s">
        <v>106</v>
      </c>
    </row>
    <row r="11" spans="1:3">
      <c r="C11" s="69" t="s">
        <v>107</v>
      </c>
    </row>
    <row r="12" spans="1:3">
      <c r="C12" s="69" t="s">
        <v>108</v>
      </c>
    </row>
    <row r="13" spans="1:3">
      <c r="C13" s="69" t="s">
        <v>111</v>
      </c>
    </row>
    <row r="14" spans="1:3">
      <c r="C14" s="69" t="s">
        <v>112</v>
      </c>
    </row>
    <row r="15" spans="1:3">
      <c r="C15" t="s">
        <v>113</v>
      </c>
    </row>
    <row r="16" spans="1:3">
      <c r="C16" t="s">
        <v>114</v>
      </c>
    </row>
    <row r="17" spans="3:3">
      <c r="C17" t="s">
        <v>115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記入用紙</vt:lpstr>
      <vt:lpstr>口座振込依頼書</vt:lpstr>
      <vt:lpstr>変更届出書</vt:lpstr>
      <vt:lpstr>修正点</vt:lpstr>
      <vt:lpstr>記入用紙!Print_Area</vt:lpstr>
      <vt:lpstr>口座振込依頼書!Print_Area</vt:lpstr>
      <vt:lpstr>変更届出書!Print_Area</vt:lpstr>
    </vt:vector>
  </TitlesOfParts>
  <Company>栗本建設工業株式会社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大阪本店工務積算部（山本美穂）</dc:creator>
  <cp:lastModifiedBy>中薗　孝之</cp:lastModifiedBy>
  <cp:lastPrinted>2026-02-03T04:27:50Z</cp:lastPrinted>
  <dcterms:created xsi:type="dcterms:W3CDTF">2018-06-01T01:44:41Z</dcterms:created>
  <dcterms:modified xsi:type="dcterms:W3CDTF">2026-02-04T02:54:37Z</dcterms:modified>
</cp:coreProperties>
</file>